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Ordens de serviço" sheetId="2" state="visible" r:id="rId2"/>
    <sheet name="Plano preventivo" sheetId="3" state="visible" r:id="rId3"/>
    <sheet name="Resumo por veículo" sheetId="4" state="visible" r:id="rId4"/>
    <sheet name="Listas" sheetId="5" state="visible" r:id="rId5"/>
  </sheets>
  <definedNames>
    <definedName name="_xlnm._FilterDatabase" localSheetId="1" hidden="1">'Ordens de serviço'!$A$4:$N$2004</definedName>
    <definedName name="_xlnm.Print_Titles" localSheetId="1">'Ordens de serviço'!$4:$4</definedName>
    <definedName name="_xlnm._FilterDatabase" localSheetId="2" hidden="1">'Plano preventivo'!$A$4:$L$504</definedName>
    <definedName name="_xlnm.Print_Titles" localSheetId="2">'Plano preventivo'!$4:$4</definedName>
    <definedName name="_xlnm.Print_Titles" localSheetId="3">'Resumo por veículo'!$6:$6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,##0.00"/>
  </numFmts>
  <fonts count="8">
    <font>
      <name val="Calibri"/>
      <family val="2"/>
      <color theme="1"/>
      <sz val="11"/>
      <scheme val="minor"/>
    </font>
    <font>
      <b val="1"/>
      <color rgb="001C2A52"/>
      <sz val="14"/>
    </font>
    <font>
      <color rgb="004A5A80"/>
      <sz val="9"/>
      <u val="single"/>
    </font>
    <font>
      <i val="1"/>
      <color rgb="004A4A4A"/>
      <sz val="9"/>
    </font>
    <font>
      <b val="1"/>
      <color rgb="001C2A52"/>
    </font>
    <font>
      <b val="1"/>
      <color rgb="00FFFFFF"/>
    </font>
    <font>
      <i val="1"/>
      <color rgb="007A7A7A"/>
    </font>
    <font>
      <b val="1"/>
    </font>
  </fonts>
  <fills count="6">
    <fill>
      <patternFill/>
    </fill>
    <fill>
      <patternFill patternType="gray125"/>
    </fill>
    <fill>
      <patternFill patternType="solid">
        <fgColor rgb="001C2A52"/>
      </patternFill>
    </fill>
    <fill>
      <patternFill patternType="solid">
        <fgColor rgb="005B6B8C"/>
      </patternFill>
    </fill>
    <fill>
      <patternFill patternType="solid">
        <fgColor rgb="00FFF6D6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0" fontId="6" fillId="4" borderId="1" pivotButton="0" quotePrefix="0" xfId="0"/>
    <xf numFmtId="164" fontId="6" fillId="4" borderId="1" pivotButton="0" quotePrefix="0" xfId="0"/>
    <xf numFmtId="3" fontId="6" fillId="4" borderId="1" pivotButton="0" quotePrefix="0" xfId="0"/>
    <xf numFmtId="165" fontId="6" fillId="4" borderId="1" pivotButton="0" quotePrefix="0" xfId="0"/>
    <xf numFmtId="1" fontId="6" fillId="4" borderId="1" pivotButton="0" quotePrefix="0" xfId="0"/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165" fontId="0" fillId="0" borderId="1" pivotButton="0" quotePrefix="0" xfId="0"/>
    <xf numFmtId="1" fontId="0" fillId="0" borderId="1" pivotButton="0" quotePrefix="0" xfId="0"/>
    <xf numFmtId="0" fontId="7" fillId="0" borderId="0" applyAlignment="1" pivotButton="0" quotePrefix="0" xfId="0">
      <alignment horizontal="right"/>
    </xf>
    <xf numFmtId="164" fontId="0" fillId="5" borderId="1" pivotButton="0" quotePrefix="0" xfId="0"/>
    <xf numFmtId="0" fontId="5" fillId="2" borderId="0" pivotButton="0" quotePrefix="0" xfId="0"/>
    <xf numFmtId="0" fontId="0" fillId="5" borderId="1" pivotButton="0" quotePrefix="0" xfId="0"/>
  </cellXfs>
  <cellStyles count="1">
    <cellStyle name="Normal" xfId="0" builtinId="0" hidden="0"/>
  </cellStyles>
  <dxfs count="2">
    <dxf>
      <font>
        <b val="1"/>
        <color rgb="009B1C1C"/>
      </font>
      <fill>
        <patternFill patternType="solid">
          <fgColor rgb="00FDE2E1"/>
        </patternFill>
      </fill>
    </dxf>
    <dxf>
      <font>
        <b val="1"/>
        <color rgb="007A4E00"/>
      </font>
      <fill>
        <patternFill patternType="solid">
          <fgColor rgb="00FF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efrota.com.br/modelos-gratis/planilha-manutencao-de-frota?utm_source=modelo_gratis&amp;utm_medium=planilha&amp;utm_campaign=planilha-manutencao-de-frota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gefrota.com.br/modelos-gratis/planilha-manutencao-de-frota?utm_source=modelo_gratis&amp;utm_medium=planilha&amp;utm_campaign=planilha-manutencao-de-frota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gefrota.com.br/modelos-gratis/planilha-manutencao-de-frota?utm_source=modelo_gratis&amp;utm_medium=planilha&amp;utm_campaign=planilha-manutencao-de-frota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gefrota.com.br/modelos-gratis/planilha-manutencao-de-frota?utm_source=modelo_gratis&amp;utm_medium=planilha&amp;utm_campaign=planilha-manutencao-de-frota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22" customHeight="1">
      <c r="A1" s="1" t="inlineStr">
        <is>
          <t>Planilha de manutenção da frota</t>
        </is>
      </c>
    </row>
    <row r="2">
      <c r="A2" s="2" t="inlineStr">
        <is>
          <t>Modelo grátis Gefrota · gefrota.com.br</t>
        </is>
      </c>
    </row>
    <row r="3">
      <c r="A3" s="3" t="inlineStr">
        <is>
          <t>Leia antes de começar. Leva um minuto.</t>
        </is>
      </c>
    </row>
    <row r="5">
      <c r="A5" s="4" t="inlineStr">
        <is>
          <t>Para que serve:</t>
        </is>
      </c>
    </row>
    <row r="6">
      <c r="A6" s="5" t="inlineStr">
        <is>
          <t>Registrar as ordens de serviço, acompanhar o plano de manutenção preventiva e ver quanto cada veículo gastou e ficou parado.</t>
        </is>
      </c>
    </row>
    <row r="7">
      <c r="A7" s="5" t="inlineStr"/>
    </row>
    <row r="8">
      <c r="A8" s="4" t="inlineStr">
        <is>
          <t>Passo a passo:</t>
        </is>
      </c>
    </row>
    <row r="9">
      <c r="A9" s="5" t="inlineStr">
        <is>
          <t>1. Na aba Ordens de serviço, abra uma linha por serviço: placa, km, tipo, o que foi feito, peças e mão de obra.</t>
        </is>
      </c>
    </row>
    <row r="10">
      <c r="A10" s="5" t="inlineStr">
        <is>
          <t>2. Na aba Plano preventivo, cadastre cada item por placa com o intervalo do manual do fabricante (km e/ou meses) e a última vez que foi feito.</t>
        </is>
      </c>
    </row>
    <row r="11">
      <c r="A11" s="5" t="inlineStr">
        <is>
          <t>3. Atualize o km atual no plano: a coluna Situação mostra Em dia, Programar ou Vencida. O Resumo soma o gasto por placa no período.</t>
        </is>
      </c>
    </row>
    <row r="12">
      <c r="A12" s="5" t="inlineStr"/>
    </row>
    <row r="13">
      <c r="A13" s="4" t="inlineStr">
        <is>
          <t>Importante:</t>
        </is>
      </c>
    </row>
    <row r="14">
      <c r="A14" s="5" t="inlineStr">
        <is>
          <t>Os intervalos das linhas de exemplo são só exemplo. Use sempre o manual do fabricante e as condições da sua operação.</t>
        </is>
      </c>
    </row>
    <row r="15">
      <c r="A15" s="5" t="inlineStr">
        <is>
          <t>A antecedência do aviso "Programar" (15 dias e 1.000 km) muda na aba Listas.</t>
        </is>
      </c>
    </row>
    <row r="17">
      <c r="A17" s="4" t="inlineStr">
        <is>
          <t>Regras de todas as abas:</t>
        </is>
      </c>
    </row>
    <row r="18">
      <c r="A18" s="5" t="inlineStr">
        <is>
          <t>• Cabeçalho azul-escuro: você preenche. Cabeçalho cinza com "(auto)": a planilha calcula, não digite ali.</t>
        </is>
      </c>
    </row>
    <row r="19">
      <c r="A19" s="5" t="inlineStr">
        <is>
          <t>• Linhas amarelas com "EXEMPLO" são só para mostrar como preencher. Apague antes de usar.</t>
        </is>
      </c>
    </row>
    <row r="20">
      <c r="A20" s="5" t="inlineStr">
        <is>
          <t>• Datas no formato dia/mês/ano. Valores sem "R$" (a planilha formata).</t>
        </is>
      </c>
    </row>
    <row r="21">
      <c r="A21" s="5" t="inlineStr">
        <is>
          <t>• Feita para Excel 2010 ou mais novo. As fórmulas já estão nas linhas: é só digitar.</t>
        </is>
      </c>
    </row>
    <row r="22">
      <c r="A22" s="5" t="inlineStr"/>
    </row>
    <row r="23">
      <c r="A23" s="4" t="inlineStr">
        <is>
          <t>Quando a planilha não dá mais conta:</t>
        </is>
      </c>
    </row>
    <row r="24">
      <c r="A24" s="5" t="inlineStr">
        <is>
          <t>• Ela depende de uma pessoa lembrar de abrir e preencher. Não avisa sozinha quando algo vence.</t>
        </is>
      </c>
    </row>
    <row r="25">
      <c r="A25" s="5" t="inlineStr">
        <is>
          <t>• Não cruza combustível, pneus, manutenção, viagem e motorista do mesmo veículo sem trabalho manual.</t>
        </is>
      </c>
    </row>
    <row r="26">
      <c r="A26" s="5" t="inlineStr">
        <is>
          <t>• Para isso existe o Gefrota, sistema de gestão de frota: Manutenção de frota → https://www.gefrota.com.br/manutencao-de-frota</t>
        </is>
      </c>
    </row>
  </sheetData>
  <hyperlinks>
    <hyperlink xmlns:r="http://schemas.openxmlformats.org/officeDocument/2006/relationships" ref="A2" r:id="rId1"/>
  </hyperlinks>
  <pageMargins left="0.4" right="0.4" top="0.5" bottom="0.5" header="0.5" footer="0.5"/>
  <pageSetup orientation="portrait" paperSize="9" fitToHeight="0" fitToWidth="1"/>
  <headerFooter>
    <oddHeader/>
    <oddFooter>&amp;CModelo grátis Gefrota · gefrota.com.br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2" customWidth="1" min="2" max="2"/>
    <col width="11" customWidth="1" min="3" max="3"/>
    <col width="12" customWidth="1" min="4" max="4"/>
    <col width="16" customWidth="1" min="5" max="5"/>
    <col width="34" customWidth="1" min="6" max="6"/>
    <col width="20" customWidth="1" min="7" max="7"/>
    <col width="12" customWidth="1" min="8" max="8"/>
    <col width="12" customWidth="1" min="9" max="9"/>
    <col width="12" customWidth="1" min="10" max="10"/>
    <col width="12" customWidth="1" min="11" max="11"/>
    <col width="9" customWidth="1" min="12" max="12"/>
    <col width="12" customWidth="1" min="13" max="13"/>
    <col width="26" customWidth="1" min="14" max="14"/>
  </cols>
  <sheetData>
    <row r="1" ht="22" customHeight="1">
      <c r="A1" s="1" t="inlineStr">
        <is>
          <t>Ordens de serviço</t>
        </is>
      </c>
    </row>
    <row r="2">
      <c r="A2" s="2" t="inlineStr">
        <is>
          <t>Modelo grátis Gefrota · gefrota.com.br</t>
        </is>
      </c>
    </row>
    <row r="3">
      <c r="A3" s="3" t="inlineStr">
        <is>
          <t>Uma linha por serviço. Dias parado conta da abertura até a conclusão (ou até hoje, se aberta).</t>
        </is>
      </c>
    </row>
    <row r="4" ht="32" customHeight="1">
      <c r="A4" s="6" t="inlineStr">
        <is>
          <t>Nº da OS</t>
        </is>
      </c>
      <c r="B4" s="6" t="inlineStr">
        <is>
          <t>Abertura</t>
        </is>
      </c>
      <c r="C4" s="6" t="inlineStr">
        <is>
          <t>Placa</t>
        </is>
      </c>
      <c r="D4" s="6" t="inlineStr">
        <is>
          <t>Km ou horímetro</t>
        </is>
      </c>
      <c r="E4" s="6" t="inlineStr">
        <is>
          <t>Tipo</t>
        </is>
      </c>
      <c r="F4" s="6" t="inlineStr">
        <is>
          <t>Serviço e peças</t>
        </is>
      </c>
      <c r="G4" s="6" t="inlineStr">
        <is>
          <t>Oficina ou mecânico</t>
        </is>
      </c>
      <c r="H4" s="6" t="inlineStr">
        <is>
          <t>Peças (R$)</t>
        </is>
      </c>
      <c r="I4" s="6" t="inlineStr">
        <is>
          <t>Mão de obra (R$)</t>
        </is>
      </c>
      <c r="J4" s="7" t="inlineStr">
        <is>
          <t>Total (auto)</t>
        </is>
      </c>
      <c r="K4" s="6" t="inlineStr">
        <is>
          <t>Conclusão</t>
        </is>
      </c>
      <c r="L4" s="7" t="inlineStr">
        <is>
          <t>Dias parado (auto)</t>
        </is>
      </c>
      <c r="M4" s="6" t="inlineStr">
        <is>
          <t>Situação</t>
        </is>
      </c>
      <c r="N4" s="6" t="inlineStr">
        <is>
          <t>Observação</t>
        </is>
      </c>
    </row>
    <row r="5">
      <c r="A5" s="8" t="inlineStr">
        <is>
          <t>1</t>
        </is>
      </c>
      <c r="B5" s="9" t="n">
        <v>46298</v>
      </c>
      <c r="C5" s="8" t="inlineStr">
        <is>
          <t>ABC1D23</t>
        </is>
      </c>
      <c r="D5" s="10" t="n">
        <v>412300</v>
      </c>
      <c r="E5" s="8" t="inlineStr">
        <is>
          <t>Preventiva</t>
        </is>
      </c>
      <c r="F5" s="8" t="inlineStr">
        <is>
          <t>Troca de óleo e filtros</t>
        </is>
      </c>
      <c r="G5" s="8" t="inlineStr">
        <is>
          <t>Oficina exemplo</t>
        </is>
      </c>
      <c r="H5" s="11" t="n">
        <v>890</v>
      </c>
      <c r="I5" s="11" t="n">
        <v>250</v>
      </c>
      <c r="J5" s="11">
        <f>IF(AND($H5="",$I5=""),"",N($H5)+N($I5))</f>
        <v/>
      </c>
      <c r="K5" s="9" t="n">
        <v>46298</v>
      </c>
      <c r="L5" s="12">
        <f>IF($B5="","",IF($K5&lt;&gt;"",$K5-$B5,IF($M5="Aberta",TODAY()-$B5,"")))</f>
        <v/>
      </c>
      <c r="M5" s="8" t="inlineStr">
        <is>
          <t>Concluída</t>
        </is>
      </c>
      <c r="N5" s="8" t="inlineStr">
        <is>
          <t>EXEMPLO: apague esta linha</t>
        </is>
      </c>
    </row>
    <row r="6">
      <c r="A6" s="8" t="inlineStr">
        <is>
          <t>2</t>
        </is>
      </c>
      <c r="B6" s="9" t="n">
        <v>46303</v>
      </c>
      <c r="C6" s="8" t="inlineStr">
        <is>
          <t>ABC1D23</t>
        </is>
      </c>
      <c r="D6" s="10" t="n">
        <v>414800</v>
      </c>
      <c r="E6" s="8" t="inlineStr">
        <is>
          <t>Corretiva</t>
        </is>
      </c>
      <c r="F6" s="8" t="inlineStr">
        <is>
          <t>Lonas de freio traseiras</t>
        </is>
      </c>
      <c r="G6" s="8" t="inlineStr">
        <is>
          <t>Oficina exemplo</t>
        </is>
      </c>
      <c r="H6" s="11" t="n">
        <v>640</v>
      </c>
      <c r="I6" s="11" t="n">
        <v>340</v>
      </c>
      <c r="J6" s="11">
        <f>IF(AND($H6="",$I6=""),"",N($H6)+N($I6))</f>
        <v/>
      </c>
      <c r="K6" s="9" t="n">
        <v>46305</v>
      </c>
      <c r="L6" s="12">
        <f>IF($B6="","",IF($K6&lt;&gt;"",$K6-$B6,IF($M6="Aberta",TODAY()-$B6,"")))</f>
        <v/>
      </c>
      <c r="M6" s="8" t="inlineStr">
        <is>
          <t>Concluída</t>
        </is>
      </c>
      <c r="N6" s="8" t="inlineStr">
        <is>
          <t>EXEMPLO: apague esta linha</t>
        </is>
      </c>
    </row>
    <row r="7">
      <c r="A7" s="8" t="inlineStr">
        <is>
          <t>3</t>
        </is>
      </c>
      <c r="B7" s="9" t="n">
        <v>46310</v>
      </c>
      <c r="C7" s="8" t="inlineStr">
        <is>
          <t>DEF4G56</t>
        </is>
      </c>
      <c r="D7" s="10" t="n">
        <v>688150</v>
      </c>
      <c r="E7" s="8" t="inlineStr">
        <is>
          <t>Corretiva</t>
        </is>
      </c>
      <c r="F7" s="8" t="inlineStr">
        <is>
          <t>Ar-condicionado sem gelar</t>
        </is>
      </c>
      <c r="G7" s="8" t="inlineStr">
        <is>
          <t>Oficina exemplo</t>
        </is>
      </c>
      <c r="H7" s="11" t="n"/>
      <c r="I7" s="11" t="n"/>
      <c r="J7" s="11">
        <f>IF(AND($H7="",$I7=""),"",N($H7)+N($I7))</f>
        <v/>
      </c>
      <c r="K7" s="9" t="n"/>
      <c r="L7" s="12">
        <f>IF($B7="","",IF($K7&lt;&gt;"",$K7-$B7,IF($M7="Aberta",TODAY()-$B7,"")))</f>
        <v/>
      </c>
      <c r="M7" s="8" t="inlineStr">
        <is>
          <t>Aberta</t>
        </is>
      </c>
      <c r="N7" s="8" t="inlineStr">
        <is>
          <t>EXEMPLO: apague esta linha</t>
        </is>
      </c>
    </row>
    <row r="8">
      <c r="A8" s="13" t="n"/>
      <c r="B8" s="14" t="n"/>
      <c r="C8" s="13" t="n"/>
      <c r="D8" s="15" t="n"/>
      <c r="E8" s="13" t="n"/>
      <c r="F8" s="13" t="n"/>
      <c r="G8" s="13" t="n"/>
      <c r="H8" s="16" t="n"/>
      <c r="I8" s="16" t="n"/>
      <c r="J8" s="16">
        <f>IF(AND($H8="",$I8=""),"",N($H8)+N($I8))</f>
        <v/>
      </c>
      <c r="K8" s="14" t="n"/>
      <c r="L8" s="17">
        <f>IF($B8="","",IF($K8&lt;&gt;"",$K8-$B8,IF($M8="Aberta",TODAY()-$B8,"")))</f>
        <v/>
      </c>
      <c r="M8" s="13" t="n"/>
      <c r="N8" s="13" t="n"/>
    </row>
    <row r="9">
      <c r="A9" s="13" t="n"/>
      <c r="B9" s="14" t="n"/>
      <c r="C9" s="13" t="n"/>
      <c r="D9" s="15" t="n"/>
      <c r="E9" s="13" t="n"/>
      <c r="F9" s="13" t="n"/>
      <c r="G9" s="13" t="n"/>
      <c r="H9" s="16" t="n"/>
      <c r="I9" s="16" t="n"/>
      <c r="J9" s="16">
        <f>IF(AND($H9="",$I9=""),"",N($H9)+N($I9))</f>
        <v/>
      </c>
      <c r="K9" s="14" t="n"/>
      <c r="L9" s="17">
        <f>IF($B9="","",IF($K9&lt;&gt;"",$K9-$B9,IF($M9="Aberta",TODAY()-$B9,"")))</f>
        <v/>
      </c>
      <c r="M9" s="13" t="n"/>
      <c r="N9" s="13" t="n"/>
    </row>
    <row r="10">
      <c r="A10" s="13" t="n"/>
      <c r="B10" s="14" t="n"/>
      <c r="C10" s="13" t="n"/>
      <c r="D10" s="15" t="n"/>
      <c r="E10" s="13" t="n"/>
      <c r="F10" s="13" t="n"/>
      <c r="G10" s="13" t="n"/>
      <c r="H10" s="16" t="n"/>
      <c r="I10" s="16" t="n"/>
      <c r="J10" s="16">
        <f>IF(AND($H10="",$I10=""),"",N($H10)+N($I10))</f>
        <v/>
      </c>
      <c r="K10" s="14" t="n"/>
      <c r="L10" s="17">
        <f>IF($B10="","",IF($K10&lt;&gt;"",$K10-$B10,IF($M10="Aberta",TODAY()-$B10,"")))</f>
        <v/>
      </c>
      <c r="M10" s="13" t="n"/>
      <c r="N10" s="13" t="n"/>
    </row>
    <row r="11">
      <c r="A11" s="13" t="n"/>
      <c r="B11" s="14" t="n"/>
      <c r="C11" s="13" t="n"/>
      <c r="D11" s="15" t="n"/>
      <c r="E11" s="13" t="n"/>
      <c r="F11" s="13" t="n"/>
      <c r="G11" s="13" t="n"/>
      <c r="H11" s="16" t="n"/>
      <c r="I11" s="16" t="n"/>
      <c r="J11" s="16">
        <f>IF(AND($H11="",$I11=""),"",N($H11)+N($I11))</f>
        <v/>
      </c>
      <c r="K11" s="14" t="n"/>
      <c r="L11" s="17">
        <f>IF($B11="","",IF($K11&lt;&gt;"",$K11-$B11,IF($M11="Aberta",TODAY()-$B11,"")))</f>
        <v/>
      </c>
      <c r="M11" s="13" t="n"/>
      <c r="N11" s="13" t="n"/>
    </row>
    <row r="12">
      <c r="A12" s="13" t="n"/>
      <c r="B12" s="14" t="n"/>
      <c r="C12" s="13" t="n"/>
      <c r="D12" s="15" t="n"/>
      <c r="E12" s="13" t="n"/>
      <c r="F12" s="13" t="n"/>
      <c r="G12" s="13" t="n"/>
      <c r="H12" s="16" t="n"/>
      <c r="I12" s="16" t="n"/>
      <c r="J12" s="16">
        <f>IF(AND($H12="",$I12=""),"",N($H12)+N($I12))</f>
        <v/>
      </c>
      <c r="K12" s="14" t="n"/>
      <c r="L12" s="17">
        <f>IF($B12="","",IF($K12&lt;&gt;"",$K12-$B12,IF($M12="Aberta",TODAY()-$B12,"")))</f>
        <v/>
      </c>
      <c r="M12" s="13" t="n"/>
      <c r="N12" s="13" t="n"/>
    </row>
    <row r="13">
      <c r="A13" s="13" t="n"/>
      <c r="B13" s="14" t="n"/>
      <c r="C13" s="13" t="n"/>
      <c r="D13" s="15" t="n"/>
      <c r="E13" s="13" t="n"/>
      <c r="F13" s="13" t="n"/>
      <c r="G13" s="13" t="n"/>
      <c r="H13" s="16" t="n"/>
      <c r="I13" s="16" t="n"/>
      <c r="J13" s="16">
        <f>IF(AND($H13="",$I13=""),"",N($H13)+N($I13))</f>
        <v/>
      </c>
      <c r="K13" s="14" t="n"/>
      <c r="L13" s="17">
        <f>IF($B13="","",IF($K13&lt;&gt;"",$K13-$B13,IF($M13="Aberta",TODAY()-$B13,"")))</f>
        <v/>
      </c>
      <c r="M13" s="13" t="n"/>
      <c r="N13" s="13" t="n"/>
    </row>
    <row r="14">
      <c r="A14" s="13" t="n"/>
      <c r="B14" s="14" t="n"/>
      <c r="C14" s="13" t="n"/>
      <c r="D14" s="15" t="n"/>
      <c r="E14" s="13" t="n"/>
      <c r="F14" s="13" t="n"/>
      <c r="G14" s="13" t="n"/>
      <c r="H14" s="16" t="n"/>
      <c r="I14" s="16" t="n"/>
      <c r="J14" s="16">
        <f>IF(AND($H14="",$I14=""),"",N($H14)+N($I14))</f>
        <v/>
      </c>
      <c r="K14" s="14" t="n"/>
      <c r="L14" s="17">
        <f>IF($B14="","",IF($K14&lt;&gt;"",$K14-$B14,IF($M14="Aberta",TODAY()-$B14,"")))</f>
        <v/>
      </c>
      <c r="M14" s="13" t="n"/>
      <c r="N14" s="13" t="n"/>
    </row>
    <row r="15">
      <c r="A15" s="13" t="n"/>
      <c r="B15" s="14" t="n"/>
      <c r="C15" s="13" t="n"/>
      <c r="D15" s="15" t="n"/>
      <c r="E15" s="13" t="n"/>
      <c r="F15" s="13" t="n"/>
      <c r="G15" s="13" t="n"/>
      <c r="H15" s="16" t="n"/>
      <c r="I15" s="16" t="n"/>
      <c r="J15" s="16">
        <f>IF(AND($H15="",$I15=""),"",N($H15)+N($I15))</f>
        <v/>
      </c>
      <c r="K15" s="14" t="n"/>
      <c r="L15" s="17">
        <f>IF($B15="","",IF($K15&lt;&gt;"",$K15-$B15,IF($M15="Aberta",TODAY()-$B15,"")))</f>
        <v/>
      </c>
      <c r="M15" s="13" t="n"/>
      <c r="N15" s="13" t="n"/>
    </row>
    <row r="16">
      <c r="A16" s="13" t="n"/>
      <c r="B16" s="14" t="n"/>
      <c r="C16" s="13" t="n"/>
      <c r="D16" s="15" t="n"/>
      <c r="E16" s="13" t="n"/>
      <c r="F16" s="13" t="n"/>
      <c r="G16" s="13" t="n"/>
      <c r="H16" s="16" t="n"/>
      <c r="I16" s="16" t="n"/>
      <c r="J16" s="16">
        <f>IF(AND($H16="",$I16=""),"",N($H16)+N($I16))</f>
        <v/>
      </c>
      <c r="K16" s="14" t="n"/>
      <c r="L16" s="17">
        <f>IF($B16="","",IF($K16&lt;&gt;"",$K16-$B16,IF($M16="Aberta",TODAY()-$B16,"")))</f>
        <v/>
      </c>
      <c r="M16" s="13" t="n"/>
      <c r="N16" s="13" t="n"/>
    </row>
    <row r="17">
      <c r="A17" s="13" t="n"/>
      <c r="B17" s="14" t="n"/>
      <c r="C17" s="13" t="n"/>
      <c r="D17" s="15" t="n"/>
      <c r="E17" s="13" t="n"/>
      <c r="F17" s="13" t="n"/>
      <c r="G17" s="13" t="n"/>
      <c r="H17" s="16" t="n"/>
      <c r="I17" s="16" t="n"/>
      <c r="J17" s="16">
        <f>IF(AND($H17="",$I17=""),"",N($H17)+N($I17))</f>
        <v/>
      </c>
      <c r="K17" s="14" t="n"/>
      <c r="L17" s="17">
        <f>IF($B17="","",IF($K17&lt;&gt;"",$K17-$B17,IF($M17="Aberta",TODAY()-$B17,"")))</f>
        <v/>
      </c>
      <c r="M17" s="13" t="n"/>
      <c r="N17" s="13" t="n"/>
    </row>
    <row r="18">
      <c r="A18" s="13" t="n"/>
      <c r="B18" s="14" t="n"/>
      <c r="C18" s="13" t="n"/>
      <c r="D18" s="15" t="n"/>
      <c r="E18" s="13" t="n"/>
      <c r="F18" s="13" t="n"/>
      <c r="G18" s="13" t="n"/>
      <c r="H18" s="16" t="n"/>
      <c r="I18" s="16" t="n"/>
      <c r="J18" s="16">
        <f>IF(AND($H18="",$I18=""),"",N($H18)+N($I18))</f>
        <v/>
      </c>
      <c r="K18" s="14" t="n"/>
      <c r="L18" s="17">
        <f>IF($B18="","",IF($K18&lt;&gt;"",$K18-$B18,IF($M18="Aberta",TODAY()-$B18,"")))</f>
        <v/>
      </c>
      <c r="M18" s="13" t="n"/>
      <c r="N18" s="13" t="n"/>
    </row>
    <row r="19">
      <c r="A19" s="13" t="n"/>
      <c r="B19" s="14" t="n"/>
      <c r="C19" s="13" t="n"/>
      <c r="D19" s="15" t="n"/>
      <c r="E19" s="13" t="n"/>
      <c r="F19" s="13" t="n"/>
      <c r="G19" s="13" t="n"/>
      <c r="H19" s="16" t="n"/>
      <c r="I19" s="16" t="n"/>
      <c r="J19" s="16">
        <f>IF(AND($H19="",$I19=""),"",N($H19)+N($I19))</f>
        <v/>
      </c>
      <c r="K19" s="14" t="n"/>
      <c r="L19" s="17">
        <f>IF($B19="","",IF($K19&lt;&gt;"",$K19-$B19,IF($M19="Aberta",TODAY()-$B19,"")))</f>
        <v/>
      </c>
      <c r="M19" s="13" t="n"/>
      <c r="N19" s="13" t="n"/>
    </row>
    <row r="20">
      <c r="A20" s="13" t="n"/>
      <c r="B20" s="14" t="n"/>
      <c r="C20" s="13" t="n"/>
      <c r="D20" s="15" t="n"/>
      <c r="E20" s="13" t="n"/>
      <c r="F20" s="13" t="n"/>
      <c r="G20" s="13" t="n"/>
      <c r="H20" s="16" t="n"/>
      <c r="I20" s="16" t="n"/>
      <c r="J20" s="16">
        <f>IF(AND($H20="",$I20=""),"",N($H20)+N($I20))</f>
        <v/>
      </c>
      <c r="K20" s="14" t="n"/>
      <c r="L20" s="17">
        <f>IF($B20="","",IF($K20&lt;&gt;"",$K20-$B20,IF($M20="Aberta",TODAY()-$B20,"")))</f>
        <v/>
      </c>
      <c r="M20" s="13" t="n"/>
      <c r="N20" s="13" t="n"/>
    </row>
    <row r="21">
      <c r="A21" s="13" t="n"/>
      <c r="B21" s="14" t="n"/>
      <c r="C21" s="13" t="n"/>
      <c r="D21" s="15" t="n"/>
      <c r="E21" s="13" t="n"/>
      <c r="F21" s="13" t="n"/>
      <c r="G21" s="13" t="n"/>
      <c r="H21" s="16" t="n"/>
      <c r="I21" s="16" t="n"/>
      <c r="J21" s="16">
        <f>IF(AND($H21="",$I21=""),"",N($H21)+N($I21))</f>
        <v/>
      </c>
      <c r="K21" s="14" t="n"/>
      <c r="L21" s="17">
        <f>IF($B21="","",IF($K21&lt;&gt;"",$K21-$B21,IF($M21="Aberta",TODAY()-$B21,"")))</f>
        <v/>
      </c>
      <c r="M21" s="13" t="n"/>
      <c r="N21" s="13" t="n"/>
    </row>
    <row r="22">
      <c r="A22" s="13" t="n"/>
      <c r="B22" s="14" t="n"/>
      <c r="C22" s="13" t="n"/>
      <c r="D22" s="15" t="n"/>
      <c r="E22" s="13" t="n"/>
      <c r="F22" s="13" t="n"/>
      <c r="G22" s="13" t="n"/>
      <c r="H22" s="16" t="n"/>
      <c r="I22" s="16" t="n"/>
      <c r="J22" s="16">
        <f>IF(AND($H22="",$I22=""),"",N($H22)+N($I22))</f>
        <v/>
      </c>
      <c r="K22" s="14" t="n"/>
      <c r="L22" s="17">
        <f>IF($B22="","",IF($K22&lt;&gt;"",$K22-$B22,IF($M22="Aberta",TODAY()-$B22,"")))</f>
        <v/>
      </c>
      <c r="M22" s="13" t="n"/>
      <c r="N22" s="13" t="n"/>
    </row>
    <row r="23">
      <c r="A23" s="13" t="n"/>
      <c r="B23" s="14" t="n"/>
      <c r="C23" s="13" t="n"/>
      <c r="D23" s="15" t="n"/>
      <c r="E23" s="13" t="n"/>
      <c r="F23" s="13" t="n"/>
      <c r="G23" s="13" t="n"/>
      <c r="H23" s="16" t="n"/>
      <c r="I23" s="16" t="n"/>
      <c r="J23" s="16">
        <f>IF(AND($H23="",$I23=""),"",N($H23)+N($I23))</f>
        <v/>
      </c>
      <c r="K23" s="14" t="n"/>
      <c r="L23" s="17">
        <f>IF($B23="","",IF($K23&lt;&gt;"",$K23-$B23,IF($M23="Aberta",TODAY()-$B23,"")))</f>
        <v/>
      </c>
      <c r="M23" s="13" t="n"/>
      <c r="N23" s="13" t="n"/>
    </row>
    <row r="24">
      <c r="A24" s="13" t="n"/>
      <c r="B24" s="14" t="n"/>
      <c r="C24" s="13" t="n"/>
      <c r="D24" s="15" t="n"/>
      <c r="E24" s="13" t="n"/>
      <c r="F24" s="13" t="n"/>
      <c r="G24" s="13" t="n"/>
      <c r="H24" s="16" t="n"/>
      <c r="I24" s="16" t="n"/>
      <c r="J24" s="16">
        <f>IF(AND($H24="",$I24=""),"",N($H24)+N($I24))</f>
        <v/>
      </c>
      <c r="K24" s="14" t="n"/>
      <c r="L24" s="17">
        <f>IF($B24="","",IF($K24&lt;&gt;"",$K24-$B24,IF($M24="Aberta",TODAY()-$B24,"")))</f>
        <v/>
      </c>
      <c r="M24" s="13" t="n"/>
      <c r="N24" s="13" t="n"/>
    </row>
    <row r="25">
      <c r="A25" s="13" t="n"/>
      <c r="B25" s="14" t="n"/>
      <c r="C25" s="13" t="n"/>
      <c r="D25" s="15" t="n"/>
      <c r="E25" s="13" t="n"/>
      <c r="F25" s="13" t="n"/>
      <c r="G25" s="13" t="n"/>
      <c r="H25" s="16" t="n"/>
      <c r="I25" s="16" t="n"/>
      <c r="J25" s="16">
        <f>IF(AND($H25="",$I25=""),"",N($H25)+N($I25))</f>
        <v/>
      </c>
      <c r="K25" s="14" t="n"/>
      <c r="L25" s="17">
        <f>IF($B25="","",IF($K25&lt;&gt;"",$K25-$B25,IF($M25="Aberta",TODAY()-$B25,"")))</f>
        <v/>
      </c>
      <c r="M25" s="13" t="n"/>
      <c r="N25" s="13" t="n"/>
    </row>
    <row r="26">
      <c r="A26" s="13" t="n"/>
      <c r="B26" s="14" t="n"/>
      <c r="C26" s="13" t="n"/>
      <c r="D26" s="15" t="n"/>
      <c r="E26" s="13" t="n"/>
      <c r="F26" s="13" t="n"/>
      <c r="G26" s="13" t="n"/>
      <c r="H26" s="16" t="n"/>
      <c r="I26" s="16" t="n"/>
      <c r="J26" s="16">
        <f>IF(AND($H26="",$I26=""),"",N($H26)+N($I26))</f>
        <v/>
      </c>
      <c r="K26" s="14" t="n"/>
      <c r="L26" s="17">
        <f>IF($B26="","",IF($K26&lt;&gt;"",$K26-$B26,IF($M26="Aberta",TODAY()-$B26,"")))</f>
        <v/>
      </c>
      <c r="M26" s="13" t="n"/>
      <c r="N26" s="13" t="n"/>
    </row>
    <row r="27">
      <c r="A27" s="13" t="n"/>
      <c r="B27" s="14" t="n"/>
      <c r="C27" s="13" t="n"/>
      <c r="D27" s="15" t="n"/>
      <c r="E27" s="13" t="n"/>
      <c r="F27" s="13" t="n"/>
      <c r="G27" s="13" t="n"/>
      <c r="H27" s="16" t="n"/>
      <c r="I27" s="16" t="n"/>
      <c r="J27" s="16">
        <f>IF(AND($H27="",$I27=""),"",N($H27)+N($I27))</f>
        <v/>
      </c>
      <c r="K27" s="14" t="n"/>
      <c r="L27" s="17">
        <f>IF($B27="","",IF($K27&lt;&gt;"",$K27-$B27,IF($M27="Aberta",TODAY()-$B27,"")))</f>
        <v/>
      </c>
      <c r="M27" s="13" t="n"/>
      <c r="N27" s="13" t="n"/>
    </row>
    <row r="28">
      <c r="A28" s="13" t="n"/>
      <c r="B28" s="14" t="n"/>
      <c r="C28" s="13" t="n"/>
      <c r="D28" s="15" t="n"/>
      <c r="E28" s="13" t="n"/>
      <c r="F28" s="13" t="n"/>
      <c r="G28" s="13" t="n"/>
      <c r="H28" s="16" t="n"/>
      <c r="I28" s="16" t="n"/>
      <c r="J28" s="16">
        <f>IF(AND($H28="",$I28=""),"",N($H28)+N($I28))</f>
        <v/>
      </c>
      <c r="K28" s="14" t="n"/>
      <c r="L28" s="17">
        <f>IF($B28="","",IF($K28&lt;&gt;"",$K28-$B28,IF($M28="Aberta",TODAY()-$B28,"")))</f>
        <v/>
      </c>
      <c r="M28" s="13" t="n"/>
      <c r="N28" s="13" t="n"/>
    </row>
    <row r="29">
      <c r="A29" s="13" t="n"/>
      <c r="B29" s="14" t="n"/>
      <c r="C29" s="13" t="n"/>
      <c r="D29" s="15" t="n"/>
      <c r="E29" s="13" t="n"/>
      <c r="F29" s="13" t="n"/>
      <c r="G29" s="13" t="n"/>
      <c r="H29" s="16" t="n"/>
      <c r="I29" s="16" t="n"/>
      <c r="J29" s="16">
        <f>IF(AND($H29="",$I29=""),"",N($H29)+N($I29))</f>
        <v/>
      </c>
      <c r="K29" s="14" t="n"/>
      <c r="L29" s="17">
        <f>IF($B29="","",IF($K29&lt;&gt;"",$K29-$B29,IF($M29="Aberta",TODAY()-$B29,"")))</f>
        <v/>
      </c>
      <c r="M29" s="13" t="n"/>
      <c r="N29" s="13" t="n"/>
    </row>
    <row r="30">
      <c r="A30" s="13" t="n"/>
      <c r="B30" s="14" t="n"/>
      <c r="C30" s="13" t="n"/>
      <c r="D30" s="15" t="n"/>
      <c r="E30" s="13" t="n"/>
      <c r="F30" s="13" t="n"/>
      <c r="G30" s="13" t="n"/>
      <c r="H30" s="16" t="n"/>
      <c r="I30" s="16" t="n"/>
      <c r="J30" s="16">
        <f>IF(AND($H30="",$I30=""),"",N($H30)+N($I30))</f>
        <v/>
      </c>
      <c r="K30" s="14" t="n"/>
      <c r="L30" s="17">
        <f>IF($B30="","",IF($K30&lt;&gt;"",$K30-$B30,IF($M30="Aberta",TODAY()-$B30,"")))</f>
        <v/>
      </c>
      <c r="M30" s="13" t="n"/>
      <c r="N30" s="13" t="n"/>
    </row>
    <row r="31">
      <c r="A31" s="13" t="n"/>
      <c r="B31" s="14" t="n"/>
      <c r="C31" s="13" t="n"/>
      <c r="D31" s="15" t="n"/>
      <c r="E31" s="13" t="n"/>
      <c r="F31" s="13" t="n"/>
      <c r="G31" s="13" t="n"/>
      <c r="H31" s="16" t="n"/>
      <c r="I31" s="16" t="n"/>
      <c r="J31" s="16">
        <f>IF(AND($H31="",$I31=""),"",N($H31)+N($I31))</f>
        <v/>
      </c>
      <c r="K31" s="14" t="n"/>
      <c r="L31" s="17">
        <f>IF($B31="","",IF($K31&lt;&gt;"",$K31-$B31,IF($M31="Aberta",TODAY()-$B31,"")))</f>
        <v/>
      </c>
      <c r="M31" s="13" t="n"/>
      <c r="N31" s="13" t="n"/>
    </row>
    <row r="32">
      <c r="A32" s="13" t="n"/>
      <c r="B32" s="14" t="n"/>
      <c r="C32" s="13" t="n"/>
      <c r="D32" s="15" t="n"/>
      <c r="E32" s="13" t="n"/>
      <c r="F32" s="13" t="n"/>
      <c r="G32" s="13" t="n"/>
      <c r="H32" s="16" t="n"/>
      <c r="I32" s="16" t="n"/>
      <c r="J32" s="16">
        <f>IF(AND($H32="",$I32=""),"",N($H32)+N($I32))</f>
        <v/>
      </c>
      <c r="K32" s="14" t="n"/>
      <c r="L32" s="17">
        <f>IF($B32="","",IF($K32&lt;&gt;"",$K32-$B32,IF($M32="Aberta",TODAY()-$B32,"")))</f>
        <v/>
      </c>
      <c r="M32" s="13" t="n"/>
      <c r="N32" s="13" t="n"/>
    </row>
    <row r="33">
      <c r="A33" s="13" t="n"/>
      <c r="B33" s="14" t="n"/>
      <c r="C33" s="13" t="n"/>
      <c r="D33" s="15" t="n"/>
      <c r="E33" s="13" t="n"/>
      <c r="F33" s="13" t="n"/>
      <c r="G33" s="13" t="n"/>
      <c r="H33" s="16" t="n"/>
      <c r="I33" s="16" t="n"/>
      <c r="J33" s="16">
        <f>IF(AND($H33="",$I33=""),"",N($H33)+N($I33))</f>
        <v/>
      </c>
      <c r="K33" s="14" t="n"/>
      <c r="L33" s="17">
        <f>IF($B33="","",IF($K33&lt;&gt;"",$K33-$B33,IF($M33="Aberta",TODAY()-$B33,"")))</f>
        <v/>
      </c>
      <c r="M33" s="13" t="n"/>
      <c r="N33" s="13" t="n"/>
    </row>
    <row r="34">
      <c r="A34" s="13" t="n"/>
      <c r="B34" s="14" t="n"/>
      <c r="C34" s="13" t="n"/>
      <c r="D34" s="15" t="n"/>
      <c r="E34" s="13" t="n"/>
      <c r="F34" s="13" t="n"/>
      <c r="G34" s="13" t="n"/>
      <c r="H34" s="16" t="n"/>
      <c r="I34" s="16" t="n"/>
      <c r="J34" s="16">
        <f>IF(AND($H34="",$I34=""),"",N($H34)+N($I34))</f>
        <v/>
      </c>
      <c r="K34" s="14" t="n"/>
      <c r="L34" s="17">
        <f>IF($B34="","",IF($K34&lt;&gt;"",$K34-$B34,IF($M34="Aberta",TODAY()-$B34,"")))</f>
        <v/>
      </c>
      <c r="M34" s="13" t="n"/>
      <c r="N34" s="13" t="n"/>
    </row>
    <row r="35">
      <c r="A35" s="13" t="n"/>
      <c r="B35" s="14" t="n"/>
      <c r="C35" s="13" t="n"/>
      <c r="D35" s="15" t="n"/>
      <c r="E35" s="13" t="n"/>
      <c r="F35" s="13" t="n"/>
      <c r="G35" s="13" t="n"/>
      <c r="H35" s="16" t="n"/>
      <c r="I35" s="16" t="n"/>
      <c r="J35" s="16">
        <f>IF(AND($H35="",$I35=""),"",N($H35)+N($I35))</f>
        <v/>
      </c>
      <c r="K35" s="14" t="n"/>
      <c r="L35" s="17">
        <f>IF($B35="","",IF($K35&lt;&gt;"",$K35-$B35,IF($M35="Aberta",TODAY()-$B35,"")))</f>
        <v/>
      </c>
      <c r="M35" s="13" t="n"/>
      <c r="N35" s="13" t="n"/>
    </row>
    <row r="36">
      <c r="A36" s="13" t="n"/>
      <c r="B36" s="14" t="n"/>
      <c r="C36" s="13" t="n"/>
      <c r="D36" s="15" t="n"/>
      <c r="E36" s="13" t="n"/>
      <c r="F36" s="13" t="n"/>
      <c r="G36" s="13" t="n"/>
      <c r="H36" s="16" t="n"/>
      <c r="I36" s="16" t="n"/>
      <c r="J36" s="16">
        <f>IF(AND($H36="",$I36=""),"",N($H36)+N($I36))</f>
        <v/>
      </c>
      <c r="K36" s="14" t="n"/>
      <c r="L36" s="17">
        <f>IF($B36="","",IF($K36&lt;&gt;"",$K36-$B36,IF($M36="Aberta",TODAY()-$B36,"")))</f>
        <v/>
      </c>
      <c r="M36" s="13" t="n"/>
      <c r="N36" s="13" t="n"/>
    </row>
    <row r="37">
      <c r="A37" s="13" t="n"/>
      <c r="B37" s="14" t="n"/>
      <c r="C37" s="13" t="n"/>
      <c r="D37" s="15" t="n"/>
      <c r="E37" s="13" t="n"/>
      <c r="F37" s="13" t="n"/>
      <c r="G37" s="13" t="n"/>
      <c r="H37" s="16" t="n"/>
      <c r="I37" s="16" t="n"/>
      <c r="J37" s="16">
        <f>IF(AND($H37="",$I37=""),"",N($H37)+N($I37))</f>
        <v/>
      </c>
      <c r="K37" s="14" t="n"/>
      <c r="L37" s="17">
        <f>IF($B37="","",IF($K37&lt;&gt;"",$K37-$B37,IF($M37="Aberta",TODAY()-$B37,"")))</f>
        <v/>
      </c>
      <c r="M37" s="13" t="n"/>
      <c r="N37" s="13" t="n"/>
    </row>
    <row r="38">
      <c r="A38" s="13" t="n"/>
      <c r="B38" s="14" t="n"/>
      <c r="C38" s="13" t="n"/>
      <c r="D38" s="15" t="n"/>
      <c r="E38" s="13" t="n"/>
      <c r="F38" s="13" t="n"/>
      <c r="G38" s="13" t="n"/>
      <c r="H38" s="16" t="n"/>
      <c r="I38" s="16" t="n"/>
      <c r="J38" s="16">
        <f>IF(AND($H38="",$I38=""),"",N($H38)+N($I38))</f>
        <v/>
      </c>
      <c r="K38" s="14" t="n"/>
      <c r="L38" s="17">
        <f>IF($B38="","",IF($K38&lt;&gt;"",$K38-$B38,IF($M38="Aberta",TODAY()-$B38,"")))</f>
        <v/>
      </c>
      <c r="M38" s="13" t="n"/>
      <c r="N38" s="13" t="n"/>
    </row>
    <row r="39">
      <c r="A39" s="13" t="n"/>
      <c r="B39" s="14" t="n"/>
      <c r="C39" s="13" t="n"/>
      <c r="D39" s="15" t="n"/>
      <c r="E39" s="13" t="n"/>
      <c r="F39" s="13" t="n"/>
      <c r="G39" s="13" t="n"/>
      <c r="H39" s="16" t="n"/>
      <c r="I39" s="16" t="n"/>
      <c r="J39" s="16">
        <f>IF(AND($H39="",$I39=""),"",N($H39)+N($I39))</f>
        <v/>
      </c>
      <c r="K39" s="14" t="n"/>
      <c r="L39" s="17">
        <f>IF($B39="","",IF($K39&lt;&gt;"",$K39-$B39,IF($M39="Aberta",TODAY()-$B39,"")))</f>
        <v/>
      </c>
      <c r="M39" s="13" t="n"/>
      <c r="N39" s="13" t="n"/>
    </row>
    <row r="40">
      <c r="A40" s="13" t="n"/>
      <c r="B40" s="14" t="n"/>
      <c r="C40" s="13" t="n"/>
      <c r="D40" s="15" t="n"/>
      <c r="E40" s="13" t="n"/>
      <c r="F40" s="13" t="n"/>
      <c r="G40" s="13" t="n"/>
      <c r="H40" s="16" t="n"/>
      <c r="I40" s="16" t="n"/>
      <c r="J40" s="16">
        <f>IF(AND($H40="",$I40=""),"",N($H40)+N($I40))</f>
        <v/>
      </c>
      <c r="K40" s="14" t="n"/>
      <c r="L40" s="17">
        <f>IF($B40="","",IF($K40&lt;&gt;"",$K40-$B40,IF($M40="Aberta",TODAY()-$B40,"")))</f>
        <v/>
      </c>
      <c r="M40" s="13" t="n"/>
      <c r="N40" s="13" t="n"/>
    </row>
    <row r="41">
      <c r="A41" s="13" t="n"/>
      <c r="B41" s="14" t="n"/>
      <c r="C41" s="13" t="n"/>
      <c r="D41" s="15" t="n"/>
      <c r="E41" s="13" t="n"/>
      <c r="F41" s="13" t="n"/>
      <c r="G41" s="13" t="n"/>
      <c r="H41" s="16" t="n"/>
      <c r="I41" s="16" t="n"/>
      <c r="J41" s="16">
        <f>IF(AND($H41="",$I41=""),"",N($H41)+N($I41))</f>
        <v/>
      </c>
      <c r="K41" s="14" t="n"/>
      <c r="L41" s="17">
        <f>IF($B41="","",IF($K41&lt;&gt;"",$K41-$B41,IF($M41="Aberta",TODAY()-$B41,"")))</f>
        <v/>
      </c>
      <c r="M41" s="13" t="n"/>
      <c r="N41" s="13" t="n"/>
    </row>
    <row r="42">
      <c r="A42" s="13" t="n"/>
      <c r="B42" s="14" t="n"/>
      <c r="C42" s="13" t="n"/>
      <c r="D42" s="15" t="n"/>
      <c r="E42" s="13" t="n"/>
      <c r="F42" s="13" t="n"/>
      <c r="G42" s="13" t="n"/>
      <c r="H42" s="16" t="n"/>
      <c r="I42" s="16" t="n"/>
      <c r="J42" s="16">
        <f>IF(AND($H42="",$I42=""),"",N($H42)+N($I42))</f>
        <v/>
      </c>
      <c r="K42" s="14" t="n"/>
      <c r="L42" s="17">
        <f>IF($B42="","",IF($K42&lt;&gt;"",$K42-$B42,IF($M42="Aberta",TODAY()-$B42,"")))</f>
        <v/>
      </c>
      <c r="M42" s="13" t="n"/>
      <c r="N42" s="13" t="n"/>
    </row>
    <row r="43">
      <c r="A43" s="13" t="n"/>
      <c r="B43" s="14" t="n"/>
      <c r="C43" s="13" t="n"/>
      <c r="D43" s="15" t="n"/>
      <c r="E43" s="13" t="n"/>
      <c r="F43" s="13" t="n"/>
      <c r="G43" s="13" t="n"/>
      <c r="H43" s="16" t="n"/>
      <c r="I43" s="16" t="n"/>
      <c r="J43" s="16">
        <f>IF(AND($H43="",$I43=""),"",N($H43)+N($I43))</f>
        <v/>
      </c>
      <c r="K43" s="14" t="n"/>
      <c r="L43" s="17">
        <f>IF($B43="","",IF($K43&lt;&gt;"",$K43-$B43,IF($M43="Aberta",TODAY()-$B43,"")))</f>
        <v/>
      </c>
      <c r="M43" s="13" t="n"/>
      <c r="N43" s="13" t="n"/>
    </row>
    <row r="44">
      <c r="A44" s="13" t="n"/>
      <c r="B44" s="14" t="n"/>
      <c r="C44" s="13" t="n"/>
      <c r="D44" s="15" t="n"/>
      <c r="E44" s="13" t="n"/>
      <c r="F44" s="13" t="n"/>
      <c r="G44" s="13" t="n"/>
      <c r="H44" s="16" t="n"/>
      <c r="I44" s="16" t="n"/>
      <c r="J44" s="16">
        <f>IF(AND($H44="",$I44=""),"",N($H44)+N($I44))</f>
        <v/>
      </c>
      <c r="K44" s="14" t="n"/>
      <c r="L44" s="17">
        <f>IF($B44="","",IF($K44&lt;&gt;"",$K44-$B44,IF($M44="Aberta",TODAY()-$B44,"")))</f>
        <v/>
      </c>
      <c r="M44" s="13" t="n"/>
      <c r="N44" s="13" t="n"/>
    </row>
    <row r="45">
      <c r="A45" s="13" t="n"/>
      <c r="B45" s="14" t="n"/>
      <c r="C45" s="13" t="n"/>
      <c r="D45" s="15" t="n"/>
      <c r="E45" s="13" t="n"/>
      <c r="F45" s="13" t="n"/>
      <c r="G45" s="13" t="n"/>
      <c r="H45" s="16" t="n"/>
      <c r="I45" s="16" t="n"/>
      <c r="J45" s="16">
        <f>IF(AND($H45="",$I45=""),"",N($H45)+N($I45))</f>
        <v/>
      </c>
      <c r="K45" s="14" t="n"/>
      <c r="L45" s="17">
        <f>IF($B45="","",IF($K45&lt;&gt;"",$K45-$B45,IF($M45="Aberta",TODAY()-$B45,"")))</f>
        <v/>
      </c>
      <c r="M45" s="13" t="n"/>
      <c r="N45" s="13" t="n"/>
    </row>
    <row r="46">
      <c r="A46" s="13" t="n"/>
      <c r="B46" s="14" t="n"/>
      <c r="C46" s="13" t="n"/>
      <c r="D46" s="15" t="n"/>
      <c r="E46" s="13" t="n"/>
      <c r="F46" s="13" t="n"/>
      <c r="G46" s="13" t="n"/>
      <c r="H46" s="16" t="n"/>
      <c r="I46" s="16" t="n"/>
      <c r="J46" s="16">
        <f>IF(AND($H46="",$I46=""),"",N($H46)+N($I46))</f>
        <v/>
      </c>
      <c r="K46" s="14" t="n"/>
      <c r="L46" s="17">
        <f>IF($B46="","",IF($K46&lt;&gt;"",$K46-$B46,IF($M46="Aberta",TODAY()-$B46,"")))</f>
        <v/>
      </c>
      <c r="M46" s="13" t="n"/>
      <c r="N46" s="13" t="n"/>
    </row>
    <row r="47">
      <c r="A47" s="13" t="n"/>
      <c r="B47" s="14" t="n"/>
      <c r="C47" s="13" t="n"/>
      <c r="D47" s="15" t="n"/>
      <c r="E47" s="13" t="n"/>
      <c r="F47" s="13" t="n"/>
      <c r="G47" s="13" t="n"/>
      <c r="H47" s="16" t="n"/>
      <c r="I47" s="16" t="n"/>
      <c r="J47" s="16">
        <f>IF(AND($H47="",$I47=""),"",N($H47)+N($I47))</f>
        <v/>
      </c>
      <c r="K47" s="14" t="n"/>
      <c r="L47" s="17">
        <f>IF($B47="","",IF($K47&lt;&gt;"",$K47-$B47,IF($M47="Aberta",TODAY()-$B47,"")))</f>
        <v/>
      </c>
      <c r="M47" s="13" t="n"/>
      <c r="N47" s="13" t="n"/>
    </row>
    <row r="48">
      <c r="A48" s="13" t="n"/>
      <c r="B48" s="14" t="n"/>
      <c r="C48" s="13" t="n"/>
      <c r="D48" s="15" t="n"/>
      <c r="E48" s="13" t="n"/>
      <c r="F48" s="13" t="n"/>
      <c r="G48" s="13" t="n"/>
      <c r="H48" s="16" t="n"/>
      <c r="I48" s="16" t="n"/>
      <c r="J48" s="16">
        <f>IF(AND($H48="",$I48=""),"",N($H48)+N($I48))</f>
        <v/>
      </c>
      <c r="K48" s="14" t="n"/>
      <c r="L48" s="17">
        <f>IF($B48="","",IF($K48&lt;&gt;"",$K48-$B48,IF($M48="Aberta",TODAY()-$B48,"")))</f>
        <v/>
      </c>
      <c r="M48" s="13" t="n"/>
      <c r="N48" s="13" t="n"/>
    </row>
    <row r="49">
      <c r="A49" s="13" t="n"/>
      <c r="B49" s="14" t="n"/>
      <c r="C49" s="13" t="n"/>
      <c r="D49" s="15" t="n"/>
      <c r="E49" s="13" t="n"/>
      <c r="F49" s="13" t="n"/>
      <c r="G49" s="13" t="n"/>
      <c r="H49" s="16" t="n"/>
      <c r="I49" s="16" t="n"/>
      <c r="J49" s="16">
        <f>IF(AND($H49="",$I49=""),"",N($H49)+N($I49))</f>
        <v/>
      </c>
      <c r="K49" s="14" t="n"/>
      <c r="L49" s="17">
        <f>IF($B49="","",IF($K49&lt;&gt;"",$K49-$B49,IF($M49="Aberta",TODAY()-$B49,"")))</f>
        <v/>
      </c>
      <c r="M49" s="13" t="n"/>
      <c r="N49" s="13" t="n"/>
    </row>
    <row r="50">
      <c r="A50" s="13" t="n"/>
      <c r="B50" s="14" t="n"/>
      <c r="C50" s="13" t="n"/>
      <c r="D50" s="15" t="n"/>
      <c r="E50" s="13" t="n"/>
      <c r="F50" s="13" t="n"/>
      <c r="G50" s="13" t="n"/>
      <c r="H50" s="16" t="n"/>
      <c r="I50" s="16" t="n"/>
      <c r="J50" s="16">
        <f>IF(AND($H50="",$I50=""),"",N($H50)+N($I50))</f>
        <v/>
      </c>
      <c r="K50" s="14" t="n"/>
      <c r="L50" s="17">
        <f>IF($B50="","",IF($K50&lt;&gt;"",$K50-$B50,IF($M50="Aberta",TODAY()-$B50,"")))</f>
        <v/>
      </c>
      <c r="M50" s="13" t="n"/>
      <c r="N50" s="13" t="n"/>
    </row>
    <row r="51">
      <c r="A51" s="13" t="n"/>
      <c r="B51" s="14" t="n"/>
      <c r="C51" s="13" t="n"/>
      <c r="D51" s="15" t="n"/>
      <c r="E51" s="13" t="n"/>
      <c r="F51" s="13" t="n"/>
      <c r="G51" s="13" t="n"/>
      <c r="H51" s="16" t="n"/>
      <c r="I51" s="16" t="n"/>
      <c r="J51" s="16">
        <f>IF(AND($H51="",$I51=""),"",N($H51)+N($I51))</f>
        <v/>
      </c>
      <c r="K51" s="14" t="n"/>
      <c r="L51" s="17">
        <f>IF($B51="","",IF($K51&lt;&gt;"",$K51-$B51,IF($M51="Aberta",TODAY()-$B51,"")))</f>
        <v/>
      </c>
      <c r="M51" s="13" t="n"/>
      <c r="N51" s="13" t="n"/>
    </row>
    <row r="52">
      <c r="A52" s="13" t="n"/>
      <c r="B52" s="14" t="n"/>
      <c r="C52" s="13" t="n"/>
      <c r="D52" s="15" t="n"/>
      <c r="E52" s="13" t="n"/>
      <c r="F52" s="13" t="n"/>
      <c r="G52" s="13" t="n"/>
      <c r="H52" s="16" t="n"/>
      <c r="I52" s="16" t="n"/>
      <c r="J52" s="16">
        <f>IF(AND($H52="",$I52=""),"",N($H52)+N($I52))</f>
        <v/>
      </c>
      <c r="K52" s="14" t="n"/>
      <c r="L52" s="17">
        <f>IF($B52="","",IF($K52&lt;&gt;"",$K52-$B52,IF($M52="Aberta",TODAY()-$B52,"")))</f>
        <v/>
      </c>
      <c r="M52" s="13" t="n"/>
      <c r="N52" s="13" t="n"/>
    </row>
    <row r="53">
      <c r="A53" s="13" t="n"/>
      <c r="B53" s="14" t="n"/>
      <c r="C53" s="13" t="n"/>
      <c r="D53" s="15" t="n"/>
      <c r="E53" s="13" t="n"/>
      <c r="F53" s="13" t="n"/>
      <c r="G53" s="13" t="n"/>
      <c r="H53" s="16" t="n"/>
      <c r="I53" s="16" t="n"/>
      <c r="J53" s="16">
        <f>IF(AND($H53="",$I53=""),"",N($H53)+N($I53))</f>
        <v/>
      </c>
      <c r="K53" s="14" t="n"/>
      <c r="L53" s="17">
        <f>IF($B53="","",IF($K53&lt;&gt;"",$K53-$B53,IF($M53="Aberta",TODAY()-$B53,"")))</f>
        <v/>
      </c>
      <c r="M53" s="13" t="n"/>
      <c r="N53" s="13" t="n"/>
    </row>
    <row r="54">
      <c r="A54" s="13" t="n"/>
      <c r="B54" s="14" t="n"/>
      <c r="C54" s="13" t="n"/>
      <c r="D54" s="15" t="n"/>
      <c r="E54" s="13" t="n"/>
      <c r="F54" s="13" t="n"/>
      <c r="G54" s="13" t="n"/>
      <c r="H54" s="16" t="n"/>
      <c r="I54" s="16" t="n"/>
      <c r="J54" s="16">
        <f>IF(AND($H54="",$I54=""),"",N($H54)+N($I54))</f>
        <v/>
      </c>
      <c r="K54" s="14" t="n"/>
      <c r="L54" s="17">
        <f>IF($B54="","",IF($K54&lt;&gt;"",$K54-$B54,IF($M54="Aberta",TODAY()-$B54,"")))</f>
        <v/>
      </c>
      <c r="M54" s="13" t="n"/>
      <c r="N54" s="13" t="n"/>
    </row>
    <row r="55">
      <c r="A55" s="13" t="n"/>
      <c r="B55" s="14" t="n"/>
      <c r="C55" s="13" t="n"/>
      <c r="D55" s="15" t="n"/>
      <c r="E55" s="13" t="n"/>
      <c r="F55" s="13" t="n"/>
      <c r="G55" s="13" t="n"/>
      <c r="H55" s="16" t="n"/>
      <c r="I55" s="16" t="n"/>
      <c r="J55" s="16">
        <f>IF(AND($H55="",$I55=""),"",N($H55)+N($I55))</f>
        <v/>
      </c>
      <c r="K55" s="14" t="n"/>
      <c r="L55" s="17">
        <f>IF($B55="","",IF($K55&lt;&gt;"",$K55-$B55,IF($M55="Aberta",TODAY()-$B55,"")))</f>
        <v/>
      </c>
      <c r="M55" s="13" t="n"/>
      <c r="N55" s="13" t="n"/>
    </row>
    <row r="56">
      <c r="A56" s="13" t="n"/>
      <c r="B56" s="14" t="n"/>
      <c r="C56" s="13" t="n"/>
      <c r="D56" s="15" t="n"/>
      <c r="E56" s="13" t="n"/>
      <c r="F56" s="13" t="n"/>
      <c r="G56" s="13" t="n"/>
      <c r="H56" s="16" t="n"/>
      <c r="I56" s="16" t="n"/>
      <c r="J56" s="16">
        <f>IF(AND($H56="",$I56=""),"",N($H56)+N($I56))</f>
        <v/>
      </c>
      <c r="K56" s="14" t="n"/>
      <c r="L56" s="17">
        <f>IF($B56="","",IF($K56&lt;&gt;"",$K56-$B56,IF($M56="Aberta",TODAY()-$B56,"")))</f>
        <v/>
      </c>
      <c r="M56" s="13" t="n"/>
      <c r="N56" s="13" t="n"/>
    </row>
    <row r="57">
      <c r="A57" s="13" t="n"/>
      <c r="B57" s="14" t="n"/>
      <c r="C57" s="13" t="n"/>
      <c r="D57" s="15" t="n"/>
      <c r="E57" s="13" t="n"/>
      <c r="F57" s="13" t="n"/>
      <c r="G57" s="13" t="n"/>
      <c r="H57" s="16" t="n"/>
      <c r="I57" s="16" t="n"/>
      <c r="J57" s="16">
        <f>IF(AND($H57="",$I57=""),"",N($H57)+N($I57))</f>
        <v/>
      </c>
      <c r="K57" s="14" t="n"/>
      <c r="L57" s="17">
        <f>IF($B57="","",IF($K57&lt;&gt;"",$K57-$B57,IF($M57="Aberta",TODAY()-$B57,"")))</f>
        <v/>
      </c>
      <c r="M57" s="13" t="n"/>
      <c r="N57" s="13" t="n"/>
    </row>
    <row r="58">
      <c r="A58" s="13" t="n"/>
      <c r="B58" s="14" t="n"/>
      <c r="C58" s="13" t="n"/>
      <c r="D58" s="15" t="n"/>
      <c r="E58" s="13" t="n"/>
      <c r="F58" s="13" t="n"/>
      <c r="G58" s="13" t="n"/>
      <c r="H58" s="16" t="n"/>
      <c r="I58" s="16" t="n"/>
      <c r="J58" s="16">
        <f>IF(AND($H58="",$I58=""),"",N($H58)+N($I58))</f>
        <v/>
      </c>
      <c r="K58" s="14" t="n"/>
      <c r="L58" s="17">
        <f>IF($B58="","",IF($K58&lt;&gt;"",$K58-$B58,IF($M58="Aberta",TODAY()-$B58,"")))</f>
        <v/>
      </c>
      <c r="M58" s="13" t="n"/>
      <c r="N58" s="13" t="n"/>
    </row>
    <row r="59">
      <c r="A59" s="13" t="n"/>
      <c r="B59" s="14" t="n"/>
      <c r="C59" s="13" t="n"/>
      <c r="D59" s="15" t="n"/>
      <c r="E59" s="13" t="n"/>
      <c r="F59" s="13" t="n"/>
      <c r="G59" s="13" t="n"/>
      <c r="H59" s="16" t="n"/>
      <c r="I59" s="16" t="n"/>
      <c r="J59" s="16">
        <f>IF(AND($H59="",$I59=""),"",N($H59)+N($I59))</f>
        <v/>
      </c>
      <c r="K59" s="14" t="n"/>
      <c r="L59" s="17">
        <f>IF($B59="","",IF($K59&lt;&gt;"",$K59-$B59,IF($M59="Aberta",TODAY()-$B59,"")))</f>
        <v/>
      </c>
      <c r="M59" s="13" t="n"/>
      <c r="N59" s="13" t="n"/>
    </row>
    <row r="60">
      <c r="A60" s="13" t="n"/>
      <c r="B60" s="14" t="n"/>
      <c r="C60" s="13" t="n"/>
      <c r="D60" s="15" t="n"/>
      <c r="E60" s="13" t="n"/>
      <c r="F60" s="13" t="n"/>
      <c r="G60" s="13" t="n"/>
      <c r="H60" s="16" t="n"/>
      <c r="I60" s="16" t="n"/>
      <c r="J60" s="16">
        <f>IF(AND($H60="",$I60=""),"",N($H60)+N($I60))</f>
        <v/>
      </c>
      <c r="K60" s="14" t="n"/>
      <c r="L60" s="17">
        <f>IF($B60="","",IF($K60&lt;&gt;"",$K60-$B60,IF($M60="Aberta",TODAY()-$B60,"")))</f>
        <v/>
      </c>
      <c r="M60" s="13" t="n"/>
      <c r="N60" s="13" t="n"/>
    </row>
    <row r="61">
      <c r="A61" s="13" t="n"/>
      <c r="B61" s="14" t="n"/>
      <c r="C61" s="13" t="n"/>
      <c r="D61" s="15" t="n"/>
      <c r="E61" s="13" t="n"/>
      <c r="F61" s="13" t="n"/>
      <c r="G61" s="13" t="n"/>
      <c r="H61" s="16" t="n"/>
      <c r="I61" s="16" t="n"/>
      <c r="J61" s="16">
        <f>IF(AND($H61="",$I61=""),"",N($H61)+N($I61))</f>
        <v/>
      </c>
      <c r="K61" s="14" t="n"/>
      <c r="L61" s="17">
        <f>IF($B61="","",IF($K61&lt;&gt;"",$K61-$B61,IF($M61="Aberta",TODAY()-$B61,"")))</f>
        <v/>
      </c>
      <c r="M61" s="13" t="n"/>
      <c r="N61" s="13" t="n"/>
    </row>
    <row r="62">
      <c r="A62" s="13" t="n"/>
      <c r="B62" s="14" t="n"/>
      <c r="C62" s="13" t="n"/>
      <c r="D62" s="15" t="n"/>
      <c r="E62" s="13" t="n"/>
      <c r="F62" s="13" t="n"/>
      <c r="G62" s="13" t="n"/>
      <c r="H62" s="16" t="n"/>
      <c r="I62" s="16" t="n"/>
      <c r="J62" s="16">
        <f>IF(AND($H62="",$I62=""),"",N($H62)+N($I62))</f>
        <v/>
      </c>
      <c r="K62" s="14" t="n"/>
      <c r="L62" s="17">
        <f>IF($B62="","",IF($K62&lt;&gt;"",$K62-$B62,IF($M62="Aberta",TODAY()-$B62,"")))</f>
        <v/>
      </c>
      <c r="M62" s="13" t="n"/>
      <c r="N62" s="13" t="n"/>
    </row>
    <row r="63">
      <c r="A63" s="13" t="n"/>
      <c r="B63" s="14" t="n"/>
      <c r="C63" s="13" t="n"/>
      <c r="D63" s="15" t="n"/>
      <c r="E63" s="13" t="n"/>
      <c r="F63" s="13" t="n"/>
      <c r="G63" s="13" t="n"/>
      <c r="H63" s="16" t="n"/>
      <c r="I63" s="16" t="n"/>
      <c r="J63" s="16">
        <f>IF(AND($H63="",$I63=""),"",N($H63)+N($I63))</f>
        <v/>
      </c>
      <c r="K63" s="14" t="n"/>
      <c r="L63" s="17">
        <f>IF($B63="","",IF($K63&lt;&gt;"",$K63-$B63,IF($M63="Aberta",TODAY()-$B63,"")))</f>
        <v/>
      </c>
      <c r="M63" s="13" t="n"/>
      <c r="N63" s="13" t="n"/>
    </row>
    <row r="64">
      <c r="A64" s="13" t="n"/>
      <c r="B64" s="14" t="n"/>
      <c r="C64" s="13" t="n"/>
      <c r="D64" s="15" t="n"/>
      <c r="E64" s="13" t="n"/>
      <c r="F64" s="13" t="n"/>
      <c r="G64" s="13" t="n"/>
      <c r="H64" s="16" t="n"/>
      <c r="I64" s="16" t="n"/>
      <c r="J64" s="16">
        <f>IF(AND($H64="",$I64=""),"",N($H64)+N($I64))</f>
        <v/>
      </c>
      <c r="K64" s="14" t="n"/>
      <c r="L64" s="17">
        <f>IF($B64="","",IF($K64&lt;&gt;"",$K64-$B64,IF($M64="Aberta",TODAY()-$B64,"")))</f>
        <v/>
      </c>
      <c r="M64" s="13" t="n"/>
      <c r="N64" s="13" t="n"/>
    </row>
    <row r="65">
      <c r="A65" s="13" t="n"/>
      <c r="B65" s="14" t="n"/>
      <c r="C65" s="13" t="n"/>
      <c r="D65" s="15" t="n"/>
      <c r="E65" s="13" t="n"/>
      <c r="F65" s="13" t="n"/>
      <c r="G65" s="13" t="n"/>
      <c r="H65" s="16" t="n"/>
      <c r="I65" s="16" t="n"/>
      <c r="J65" s="16">
        <f>IF(AND($H65="",$I65=""),"",N($H65)+N($I65))</f>
        <v/>
      </c>
      <c r="K65" s="14" t="n"/>
      <c r="L65" s="17">
        <f>IF($B65="","",IF($K65&lt;&gt;"",$K65-$B65,IF($M65="Aberta",TODAY()-$B65,"")))</f>
        <v/>
      </c>
      <c r="M65" s="13" t="n"/>
      <c r="N65" s="13" t="n"/>
    </row>
    <row r="66">
      <c r="A66" s="13" t="n"/>
      <c r="B66" s="14" t="n"/>
      <c r="C66" s="13" t="n"/>
      <c r="D66" s="15" t="n"/>
      <c r="E66" s="13" t="n"/>
      <c r="F66" s="13" t="n"/>
      <c r="G66" s="13" t="n"/>
      <c r="H66" s="16" t="n"/>
      <c r="I66" s="16" t="n"/>
      <c r="J66" s="16">
        <f>IF(AND($H66="",$I66=""),"",N($H66)+N($I66))</f>
        <v/>
      </c>
      <c r="K66" s="14" t="n"/>
      <c r="L66" s="17">
        <f>IF($B66="","",IF($K66&lt;&gt;"",$K66-$B66,IF($M66="Aberta",TODAY()-$B66,"")))</f>
        <v/>
      </c>
      <c r="M66" s="13" t="n"/>
      <c r="N66" s="13" t="n"/>
    </row>
    <row r="67">
      <c r="A67" s="13" t="n"/>
      <c r="B67" s="14" t="n"/>
      <c r="C67" s="13" t="n"/>
      <c r="D67" s="15" t="n"/>
      <c r="E67" s="13" t="n"/>
      <c r="F67" s="13" t="n"/>
      <c r="G67" s="13" t="n"/>
      <c r="H67" s="16" t="n"/>
      <c r="I67" s="16" t="n"/>
      <c r="J67" s="16">
        <f>IF(AND($H67="",$I67=""),"",N($H67)+N($I67))</f>
        <v/>
      </c>
      <c r="K67" s="14" t="n"/>
      <c r="L67" s="17">
        <f>IF($B67="","",IF($K67&lt;&gt;"",$K67-$B67,IF($M67="Aberta",TODAY()-$B67,"")))</f>
        <v/>
      </c>
      <c r="M67" s="13" t="n"/>
      <c r="N67" s="13" t="n"/>
    </row>
    <row r="68">
      <c r="A68" s="13" t="n"/>
      <c r="B68" s="14" t="n"/>
      <c r="C68" s="13" t="n"/>
      <c r="D68" s="15" t="n"/>
      <c r="E68" s="13" t="n"/>
      <c r="F68" s="13" t="n"/>
      <c r="G68" s="13" t="n"/>
      <c r="H68" s="16" t="n"/>
      <c r="I68" s="16" t="n"/>
      <c r="J68" s="16">
        <f>IF(AND($H68="",$I68=""),"",N($H68)+N($I68))</f>
        <v/>
      </c>
      <c r="K68" s="14" t="n"/>
      <c r="L68" s="17">
        <f>IF($B68="","",IF($K68&lt;&gt;"",$K68-$B68,IF($M68="Aberta",TODAY()-$B68,"")))</f>
        <v/>
      </c>
      <c r="M68" s="13" t="n"/>
      <c r="N68" s="13" t="n"/>
    </row>
    <row r="69">
      <c r="A69" s="13" t="n"/>
      <c r="B69" s="14" t="n"/>
      <c r="C69" s="13" t="n"/>
      <c r="D69" s="15" t="n"/>
      <c r="E69" s="13" t="n"/>
      <c r="F69" s="13" t="n"/>
      <c r="G69" s="13" t="n"/>
      <c r="H69" s="16" t="n"/>
      <c r="I69" s="16" t="n"/>
      <c r="J69" s="16">
        <f>IF(AND($H69="",$I69=""),"",N($H69)+N($I69))</f>
        <v/>
      </c>
      <c r="K69" s="14" t="n"/>
      <c r="L69" s="17">
        <f>IF($B69="","",IF($K69&lt;&gt;"",$K69-$B69,IF($M69="Aberta",TODAY()-$B69,"")))</f>
        <v/>
      </c>
      <c r="M69" s="13" t="n"/>
      <c r="N69" s="13" t="n"/>
    </row>
    <row r="70">
      <c r="A70" s="13" t="n"/>
      <c r="B70" s="14" t="n"/>
      <c r="C70" s="13" t="n"/>
      <c r="D70" s="15" t="n"/>
      <c r="E70" s="13" t="n"/>
      <c r="F70" s="13" t="n"/>
      <c r="G70" s="13" t="n"/>
      <c r="H70" s="16" t="n"/>
      <c r="I70" s="16" t="n"/>
      <c r="J70" s="16">
        <f>IF(AND($H70="",$I70=""),"",N($H70)+N($I70))</f>
        <v/>
      </c>
      <c r="K70" s="14" t="n"/>
      <c r="L70" s="17">
        <f>IF($B70="","",IF($K70&lt;&gt;"",$K70-$B70,IF($M70="Aberta",TODAY()-$B70,"")))</f>
        <v/>
      </c>
      <c r="M70" s="13" t="n"/>
      <c r="N70" s="13" t="n"/>
    </row>
    <row r="71">
      <c r="A71" s="13" t="n"/>
      <c r="B71" s="14" t="n"/>
      <c r="C71" s="13" t="n"/>
      <c r="D71" s="15" t="n"/>
      <c r="E71" s="13" t="n"/>
      <c r="F71" s="13" t="n"/>
      <c r="G71" s="13" t="n"/>
      <c r="H71" s="16" t="n"/>
      <c r="I71" s="16" t="n"/>
      <c r="J71" s="16">
        <f>IF(AND($H71="",$I71=""),"",N($H71)+N($I71))</f>
        <v/>
      </c>
      <c r="K71" s="14" t="n"/>
      <c r="L71" s="17">
        <f>IF($B71="","",IF($K71&lt;&gt;"",$K71-$B71,IF($M71="Aberta",TODAY()-$B71,"")))</f>
        <v/>
      </c>
      <c r="M71" s="13" t="n"/>
      <c r="N71" s="13" t="n"/>
    </row>
    <row r="72">
      <c r="A72" s="13" t="n"/>
      <c r="B72" s="14" t="n"/>
      <c r="C72" s="13" t="n"/>
      <c r="D72" s="15" t="n"/>
      <c r="E72" s="13" t="n"/>
      <c r="F72" s="13" t="n"/>
      <c r="G72" s="13" t="n"/>
      <c r="H72" s="16" t="n"/>
      <c r="I72" s="16" t="n"/>
      <c r="J72" s="16">
        <f>IF(AND($H72="",$I72=""),"",N($H72)+N($I72))</f>
        <v/>
      </c>
      <c r="K72" s="14" t="n"/>
      <c r="L72" s="17">
        <f>IF($B72="","",IF($K72&lt;&gt;"",$K72-$B72,IF($M72="Aberta",TODAY()-$B72,"")))</f>
        <v/>
      </c>
      <c r="M72" s="13" t="n"/>
      <c r="N72" s="13" t="n"/>
    </row>
    <row r="73">
      <c r="A73" s="13" t="n"/>
      <c r="B73" s="14" t="n"/>
      <c r="C73" s="13" t="n"/>
      <c r="D73" s="15" t="n"/>
      <c r="E73" s="13" t="n"/>
      <c r="F73" s="13" t="n"/>
      <c r="G73" s="13" t="n"/>
      <c r="H73" s="16" t="n"/>
      <c r="I73" s="16" t="n"/>
      <c r="J73" s="16">
        <f>IF(AND($H73="",$I73=""),"",N($H73)+N($I73))</f>
        <v/>
      </c>
      <c r="K73" s="14" t="n"/>
      <c r="L73" s="17">
        <f>IF($B73="","",IF($K73&lt;&gt;"",$K73-$B73,IF($M73="Aberta",TODAY()-$B73,"")))</f>
        <v/>
      </c>
      <c r="M73" s="13" t="n"/>
      <c r="N73" s="13" t="n"/>
    </row>
    <row r="74">
      <c r="A74" s="13" t="n"/>
      <c r="B74" s="14" t="n"/>
      <c r="C74" s="13" t="n"/>
      <c r="D74" s="15" t="n"/>
      <c r="E74" s="13" t="n"/>
      <c r="F74" s="13" t="n"/>
      <c r="G74" s="13" t="n"/>
      <c r="H74" s="16" t="n"/>
      <c r="I74" s="16" t="n"/>
      <c r="J74" s="16">
        <f>IF(AND($H74="",$I74=""),"",N($H74)+N($I74))</f>
        <v/>
      </c>
      <c r="K74" s="14" t="n"/>
      <c r="L74" s="17">
        <f>IF($B74="","",IF($K74&lt;&gt;"",$K74-$B74,IF($M74="Aberta",TODAY()-$B74,"")))</f>
        <v/>
      </c>
      <c r="M74" s="13" t="n"/>
      <c r="N74" s="13" t="n"/>
    </row>
    <row r="75">
      <c r="A75" s="13" t="n"/>
      <c r="B75" s="14" t="n"/>
      <c r="C75" s="13" t="n"/>
      <c r="D75" s="15" t="n"/>
      <c r="E75" s="13" t="n"/>
      <c r="F75" s="13" t="n"/>
      <c r="G75" s="13" t="n"/>
      <c r="H75" s="16" t="n"/>
      <c r="I75" s="16" t="n"/>
      <c r="J75" s="16">
        <f>IF(AND($H75="",$I75=""),"",N($H75)+N($I75))</f>
        <v/>
      </c>
      <c r="K75" s="14" t="n"/>
      <c r="L75" s="17">
        <f>IF($B75="","",IF($K75&lt;&gt;"",$K75-$B75,IF($M75="Aberta",TODAY()-$B75,"")))</f>
        <v/>
      </c>
      <c r="M75" s="13" t="n"/>
      <c r="N75" s="13" t="n"/>
    </row>
    <row r="76">
      <c r="A76" s="13" t="n"/>
      <c r="B76" s="14" t="n"/>
      <c r="C76" s="13" t="n"/>
      <c r="D76" s="15" t="n"/>
      <c r="E76" s="13" t="n"/>
      <c r="F76" s="13" t="n"/>
      <c r="G76" s="13" t="n"/>
      <c r="H76" s="16" t="n"/>
      <c r="I76" s="16" t="n"/>
      <c r="J76" s="16">
        <f>IF(AND($H76="",$I76=""),"",N($H76)+N($I76))</f>
        <v/>
      </c>
      <c r="K76" s="14" t="n"/>
      <c r="L76" s="17">
        <f>IF($B76="","",IF($K76&lt;&gt;"",$K76-$B76,IF($M76="Aberta",TODAY()-$B76,"")))</f>
        <v/>
      </c>
      <c r="M76" s="13" t="n"/>
      <c r="N76" s="13" t="n"/>
    </row>
    <row r="77">
      <c r="A77" s="13" t="n"/>
      <c r="B77" s="14" t="n"/>
      <c r="C77" s="13" t="n"/>
      <c r="D77" s="15" t="n"/>
      <c r="E77" s="13" t="n"/>
      <c r="F77" s="13" t="n"/>
      <c r="G77" s="13" t="n"/>
      <c r="H77" s="16" t="n"/>
      <c r="I77" s="16" t="n"/>
      <c r="J77" s="16">
        <f>IF(AND($H77="",$I77=""),"",N($H77)+N($I77))</f>
        <v/>
      </c>
      <c r="K77" s="14" t="n"/>
      <c r="L77" s="17">
        <f>IF($B77="","",IF($K77&lt;&gt;"",$K77-$B77,IF($M77="Aberta",TODAY()-$B77,"")))</f>
        <v/>
      </c>
      <c r="M77" s="13" t="n"/>
      <c r="N77" s="13" t="n"/>
    </row>
    <row r="78">
      <c r="A78" s="13" t="n"/>
      <c r="B78" s="14" t="n"/>
      <c r="C78" s="13" t="n"/>
      <c r="D78" s="15" t="n"/>
      <c r="E78" s="13" t="n"/>
      <c r="F78" s="13" t="n"/>
      <c r="G78" s="13" t="n"/>
      <c r="H78" s="16" t="n"/>
      <c r="I78" s="16" t="n"/>
      <c r="J78" s="16">
        <f>IF(AND($H78="",$I78=""),"",N($H78)+N($I78))</f>
        <v/>
      </c>
      <c r="K78" s="14" t="n"/>
      <c r="L78" s="17">
        <f>IF($B78="","",IF($K78&lt;&gt;"",$K78-$B78,IF($M78="Aberta",TODAY()-$B78,"")))</f>
        <v/>
      </c>
      <c r="M78" s="13" t="n"/>
      <c r="N78" s="13" t="n"/>
    </row>
    <row r="79">
      <c r="A79" s="13" t="n"/>
      <c r="B79" s="14" t="n"/>
      <c r="C79" s="13" t="n"/>
      <c r="D79" s="15" t="n"/>
      <c r="E79" s="13" t="n"/>
      <c r="F79" s="13" t="n"/>
      <c r="G79" s="13" t="n"/>
      <c r="H79" s="16" t="n"/>
      <c r="I79" s="16" t="n"/>
      <c r="J79" s="16">
        <f>IF(AND($H79="",$I79=""),"",N($H79)+N($I79))</f>
        <v/>
      </c>
      <c r="K79" s="14" t="n"/>
      <c r="L79" s="17">
        <f>IF($B79="","",IF($K79&lt;&gt;"",$K79-$B79,IF($M79="Aberta",TODAY()-$B79,"")))</f>
        <v/>
      </c>
      <c r="M79" s="13" t="n"/>
      <c r="N79" s="13" t="n"/>
    </row>
    <row r="80">
      <c r="A80" s="13" t="n"/>
      <c r="B80" s="14" t="n"/>
      <c r="C80" s="13" t="n"/>
      <c r="D80" s="15" t="n"/>
      <c r="E80" s="13" t="n"/>
      <c r="F80" s="13" t="n"/>
      <c r="G80" s="13" t="n"/>
      <c r="H80" s="16" t="n"/>
      <c r="I80" s="16" t="n"/>
      <c r="J80" s="16">
        <f>IF(AND($H80="",$I80=""),"",N($H80)+N($I80))</f>
        <v/>
      </c>
      <c r="K80" s="14" t="n"/>
      <c r="L80" s="17">
        <f>IF($B80="","",IF($K80&lt;&gt;"",$K80-$B80,IF($M80="Aberta",TODAY()-$B80,"")))</f>
        <v/>
      </c>
      <c r="M80" s="13" t="n"/>
      <c r="N80" s="13" t="n"/>
    </row>
    <row r="81">
      <c r="A81" s="13" t="n"/>
      <c r="B81" s="14" t="n"/>
      <c r="C81" s="13" t="n"/>
      <c r="D81" s="15" t="n"/>
      <c r="E81" s="13" t="n"/>
      <c r="F81" s="13" t="n"/>
      <c r="G81" s="13" t="n"/>
      <c r="H81" s="16" t="n"/>
      <c r="I81" s="16" t="n"/>
      <c r="J81" s="16">
        <f>IF(AND($H81="",$I81=""),"",N($H81)+N($I81))</f>
        <v/>
      </c>
      <c r="K81" s="14" t="n"/>
      <c r="L81" s="17">
        <f>IF($B81="","",IF($K81&lt;&gt;"",$K81-$B81,IF($M81="Aberta",TODAY()-$B81,"")))</f>
        <v/>
      </c>
      <c r="M81" s="13" t="n"/>
      <c r="N81" s="13" t="n"/>
    </row>
    <row r="82">
      <c r="A82" s="13" t="n"/>
      <c r="B82" s="14" t="n"/>
      <c r="C82" s="13" t="n"/>
      <c r="D82" s="15" t="n"/>
      <c r="E82" s="13" t="n"/>
      <c r="F82" s="13" t="n"/>
      <c r="G82" s="13" t="n"/>
      <c r="H82" s="16" t="n"/>
      <c r="I82" s="16" t="n"/>
      <c r="J82" s="16">
        <f>IF(AND($H82="",$I82=""),"",N($H82)+N($I82))</f>
        <v/>
      </c>
      <c r="K82" s="14" t="n"/>
      <c r="L82" s="17">
        <f>IF($B82="","",IF($K82&lt;&gt;"",$K82-$B82,IF($M82="Aberta",TODAY()-$B82,"")))</f>
        <v/>
      </c>
      <c r="M82" s="13" t="n"/>
      <c r="N82" s="13" t="n"/>
    </row>
    <row r="83">
      <c r="A83" s="13" t="n"/>
      <c r="B83" s="14" t="n"/>
      <c r="C83" s="13" t="n"/>
      <c r="D83" s="15" t="n"/>
      <c r="E83" s="13" t="n"/>
      <c r="F83" s="13" t="n"/>
      <c r="G83" s="13" t="n"/>
      <c r="H83" s="16" t="n"/>
      <c r="I83" s="16" t="n"/>
      <c r="J83" s="16">
        <f>IF(AND($H83="",$I83=""),"",N($H83)+N($I83))</f>
        <v/>
      </c>
      <c r="K83" s="14" t="n"/>
      <c r="L83" s="17">
        <f>IF($B83="","",IF($K83&lt;&gt;"",$K83-$B83,IF($M83="Aberta",TODAY()-$B83,"")))</f>
        <v/>
      </c>
      <c r="M83" s="13" t="n"/>
      <c r="N83" s="13" t="n"/>
    </row>
    <row r="84">
      <c r="A84" s="13" t="n"/>
      <c r="B84" s="14" t="n"/>
      <c r="C84" s="13" t="n"/>
      <c r="D84" s="15" t="n"/>
      <c r="E84" s="13" t="n"/>
      <c r="F84" s="13" t="n"/>
      <c r="G84" s="13" t="n"/>
      <c r="H84" s="16" t="n"/>
      <c r="I84" s="16" t="n"/>
      <c r="J84" s="16">
        <f>IF(AND($H84="",$I84=""),"",N($H84)+N($I84))</f>
        <v/>
      </c>
      <c r="K84" s="14" t="n"/>
      <c r="L84" s="17">
        <f>IF($B84="","",IF($K84&lt;&gt;"",$K84-$B84,IF($M84="Aberta",TODAY()-$B84,"")))</f>
        <v/>
      </c>
      <c r="M84" s="13" t="n"/>
      <c r="N84" s="13" t="n"/>
    </row>
    <row r="85">
      <c r="A85" s="13" t="n"/>
      <c r="B85" s="14" t="n"/>
      <c r="C85" s="13" t="n"/>
      <c r="D85" s="15" t="n"/>
      <c r="E85" s="13" t="n"/>
      <c r="F85" s="13" t="n"/>
      <c r="G85" s="13" t="n"/>
      <c r="H85" s="16" t="n"/>
      <c r="I85" s="16" t="n"/>
      <c r="J85" s="16">
        <f>IF(AND($H85="",$I85=""),"",N($H85)+N($I85))</f>
        <v/>
      </c>
      <c r="K85" s="14" t="n"/>
      <c r="L85" s="17">
        <f>IF($B85="","",IF($K85&lt;&gt;"",$K85-$B85,IF($M85="Aberta",TODAY()-$B85,"")))</f>
        <v/>
      </c>
      <c r="M85" s="13" t="n"/>
      <c r="N85" s="13" t="n"/>
    </row>
    <row r="86">
      <c r="A86" s="13" t="n"/>
      <c r="B86" s="14" t="n"/>
      <c r="C86" s="13" t="n"/>
      <c r="D86" s="15" t="n"/>
      <c r="E86" s="13" t="n"/>
      <c r="F86" s="13" t="n"/>
      <c r="G86" s="13" t="n"/>
      <c r="H86" s="16" t="n"/>
      <c r="I86" s="16" t="n"/>
      <c r="J86" s="16">
        <f>IF(AND($H86="",$I86=""),"",N($H86)+N($I86))</f>
        <v/>
      </c>
      <c r="K86" s="14" t="n"/>
      <c r="L86" s="17">
        <f>IF($B86="","",IF($K86&lt;&gt;"",$K86-$B86,IF($M86="Aberta",TODAY()-$B86,"")))</f>
        <v/>
      </c>
      <c r="M86" s="13" t="n"/>
      <c r="N86" s="13" t="n"/>
    </row>
    <row r="87">
      <c r="A87" s="13" t="n"/>
      <c r="B87" s="14" t="n"/>
      <c r="C87" s="13" t="n"/>
      <c r="D87" s="15" t="n"/>
      <c r="E87" s="13" t="n"/>
      <c r="F87" s="13" t="n"/>
      <c r="G87" s="13" t="n"/>
      <c r="H87" s="16" t="n"/>
      <c r="I87" s="16" t="n"/>
      <c r="J87" s="16">
        <f>IF(AND($H87="",$I87=""),"",N($H87)+N($I87))</f>
        <v/>
      </c>
      <c r="K87" s="14" t="n"/>
      <c r="L87" s="17">
        <f>IF($B87="","",IF($K87&lt;&gt;"",$K87-$B87,IF($M87="Aberta",TODAY()-$B87,"")))</f>
        <v/>
      </c>
      <c r="M87" s="13" t="n"/>
      <c r="N87" s="13" t="n"/>
    </row>
    <row r="88">
      <c r="A88" s="13" t="n"/>
      <c r="B88" s="14" t="n"/>
      <c r="C88" s="13" t="n"/>
      <c r="D88" s="15" t="n"/>
      <c r="E88" s="13" t="n"/>
      <c r="F88" s="13" t="n"/>
      <c r="G88" s="13" t="n"/>
      <c r="H88" s="16" t="n"/>
      <c r="I88" s="16" t="n"/>
      <c r="J88" s="16">
        <f>IF(AND($H88="",$I88=""),"",N($H88)+N($I88))</f>
        <v/>
      </c>
      <c r="K88" s="14" t="n"/>
      <c r="L88" s="17">
        <f>IF($B88="","",IF($K88&lt;&gt;"",$K88-$B88,IF($M88="Aberta",TODAY()-$B88,"")))</f>
        <v/>
      </c>
      <c r="M88" s="13" t="n"/>
      <c r="N88" s="13" t="n"/>
    </row>
    <row r="89">
      <c r="A89" s="13" t="n"/>
      <c r="B89" s="14" t="n"/>
      <c r="C89" s="13" t="n"/>
      <c r="D89" s="15" t="n"/>
      <c r="E89" s="13" t="n"/>
      <c r="F89" s="13" t="n"/>
      <c r="G89" s="13" t="n"/>
      <c r="H89" s="16" t="n"/>
      <c r="I89" s="16" t="n"/>
      <c r="J89" s="16">
        <f>IF(AND($H89="",$I89=""),"",N($H89)+N($I89))</f>
        <v/>
      </c>
      <c r="K89" s="14" t="n"/>
      <c r="L89" s="17">
        <f>IF($B89="","",IF($K89&lt;&gt;"",$K89-$B89,IF($M89="Aberta",TODAY()-$B89,"")))</f>
        <v/>
      </c>
      <c r="M89" s="13" t="n"/>
      <c r="N89" s="13" t="n"/>
    </row>
    <row r="90">
      <c r="A90" s="13" t="n"/>
      <c r="B90" s="14" t="n"/>
      <c r="C90" s="13" t="n"/>
      <c r="D90" s="15" t="n"/>
      <c r="E90" s="13" t="n"/>
      <c r="F90" s="13" t="n"/>
      <c r="G90" s="13" t="n"/>
      <c r="H90" s="16" t="n"/>
      <c r="I90" s="16" t="n"/>
      <c r="J90" s="16">
        <f>IF(AND($H90="",$I90=""),"",N($H90)+N($I90))</f>
        <v/>
      </c>
      <c r="K90" s="14" t="n"/>
      <c r="L90" s="17">
        <f>IF($B90="","",IF($K90&lt;&gt;"",$K90-$B90,IF($M90="Aberta",TODAY()-$B90,"")))</f>
        <v/>
      </c>
      <c r="M90" s="13" t="n"/>
      <c r="N90" s="13" t="n"/>
    </row>
    <row r="91">
      <c r="A91" s="13" t="n"/>
      <c r="B91" s="14" t="n"/>
      <c r="C91" s="13" t="n"/>
      <c r="D91" s="15" t="n"/>
      <c r="E91" s="13" t="n"/>
      <c r="F91" s="13" t="n"/>
      <c r="G91" s="13" t="n"/>
      <c r="H91" s="16" t="n"/>
      <c r="I91" s="16" t="n"/>
      <c r="J91" s="16">
        <f>IF(AND($H91="",$I91=""),"",N($H91)+N($I91))</f>
        <v/>
      </c>
      <c r="K91" s="14" t="n"/>
      <c r="L91" s="17">
        <f>IF($B91="","",IF($K91&lt;&gt;"",$K91-$B91,IF($M91="Aberta",TODAY()-$B91,"")))</f>
        <v/>
      </c>
      <c r="M91" s="13" t="n"/>
      <c r="N91" s="13" t="n"/>
    </row>
    <row r="92">
      <c r="A92" s="13" t="n"/>
      <c r="B92" s="14" t="n"/>
      <c r="C92" s="13" t="n"/>
      <c r="D92" s="15" t="n"/>
      <c r="E92" s="13" t="n"/>
      <c r="F92" s="13" t="n"/>
      <c r="G92" s="13" t="n"/>
      <c r="H92" s="16" t="n"/>
      <c r="I92" s="16" t="n"/>
      <c r="J92" s="16">
        <f>IF(AND($H92="",$I92=""),"",N($H92)+N($I92))</f>
        <v/>
      </c>
      <c r="K92" s="14" t="n"/>
      <c r="L92" s="17">
        <f>IF($B92="","",IF($K92&lt;&gt;"",$K92-$B92,IF($M92="Aberta",TODAY()-$B92,"")))</f>
        <v/>
      </c>
      <c r="M92" s="13" t="n"/>
      <c r="N92" s="13" t="n"/>
    </row>
    <row r="93">
      <c r="A93" s="13" t="n"/>
      <c r="B93" s="14" t="n"/>
      <c r="C93" s="13" t="n"/>
      <c r="D93" s="15" t="n"/>
      <c r="E93" s="13" t="n"/>
      <c r="F93" s="13" t="n"/>
      <c r="G93" s="13" t="n"/>
      <c r="H93" s="16" t="n"/>
      <c r="I93" s="16" t="n"/>
      <c r="J93" s="16">
        <f>IF(AND($H93="",$I93=""),"",N($H93)+N($I93))</f>
        <v/>
      </c>
      <c r="K93" s="14" t="n"/>
      <c r="L93" s="17">
        <f>IF($B93="","",IF($K93&lt;&gt;"",$K93-$B93,IF($M93="Aberta",TODAY()-$B93,"")))</f>
        <v/>
      </c>
      <c r="M93" s="13" t="n"/>
      <c r="N93" s="13" t="n"/>
    </row>
    <row r="94">
      <c r="A94" s="13" t="n"/>
      <c r="B94" s="14" t="n"/>
      <c r="C94" s="13" t="n"/>
      <c r="D94" s="15" t="n"/>
      <c r="E94" s="13" t="n"/>
      <c r="F94" s="13" t="n"/>
      <c r="G94" s="13" t="n"/>
      <c r="H94" s="16" t="n"/>
      <c r="I94" s="16" t="n"/>
      <c r="J94" s="16">
        <f>IF(AND($H94="",$I94=""),"",N($H94)+N($I94))</f>
        <v/>
      </c>
      <c r="K94" s="14" t="n"/>
      <c r="L94" s="17">
        <f>IF($B94="","",IF($K94&lt;&gt;"",$K94-$B94,IF($M94="Aberta",TODAY()-$B94,"")))</f>
        <v/>
      </c>
      <c r="M94" s="13" t="n"/>
      <c r="N94" s="13" t="n"/>
    </row>
    <row r="95">
      <c r="A95" s="13" t="n"/>
      <c r="B95" s="14" t="n"/>
      <c r="C95" s="13" t="n"/>
      <c r="D95" s="15" t="n"/>
      <c r="E95" s="13" t="n"/>
      <c r="F95" s="13" t="n"/>
      <c r="G95" s="13" t="n"/>
      <c r="H95" s="16" t="n"/>
      <c r="I95" s="16" t="n"/>
      <c r="J95" s="16">
        <f>IF(AND($H95="",$I95=""),"",N($H95)+N($I95))</f>
        <v/>
      </c>
      <c r="K95" s="14" t="n"/>
      <c r="L95" s="17">
        <f>IF($B95="","",IF($K95&lt;&gt;"",$K95-$B95,IF($M95="Aberta",TODAY()-$B95,"")))</f>
        <v/>
      </c>
      <c r="M95" s="13" t="n"/>
      <c r="N95" s="13" t="n"/>
    </row>
    <row r="96">
      <c r="A96" s="13" t="n"/>
      <c r="B96" s="14" t="n"/>
      <c r="C96" s="13" t="n"/>
      <c r="D96" s="15" t="n"/>
      <c r="E96" s="13" t="n"/>
      <c r="F96" s="13" t="n"/>
      <c r="G96" s="13" t="n"/>
      <c r="H96" s="16" t="n"/>
      <c r="I96" s="16" t="n"/>
      <c r="J96" s="16">
        <f>IF(AND($H96="",$I96=""),"",N($H96)+N($I96))</f>
        <v/>
      </c>
      <c r="K96" s="14" t="n"/>
      <c r="L96" s="17">
        <f>IF($B96="","",IF($K96&lt;&gt;"",$K96-$B96,IF($M96="Aberta",TODAY()-$B96,"")))</f>
        <v/>
      </c>
      <c r="M96" s="13" t="n"/>
      <c r="N96" s="13" t="n"/>
    </row>
    <row r="97">
      <c r="A97" s="13" t="n"/>
      <c r="B97" s="14" t="n"/>
      <c r="C97" s="13" t="n"/>
      <c r="D97" s="15" t="n"/>
      <c r="E97" s="13" t="n"/>
      <c r="F97" s="13" t="n"/>
      <c r="G97" s="13" t="n"/>
      <c r="H97" s="16" t="n"/>
      <c r="I97" s="16" t="n"/>
      <c r="J97" s="16">
        <f>IF(AND($H97="",$I97=""),"",N($H97)+N($I97))</f>
        <v/>
      </c>
      <c r="K97" s="14" t="n"/>
      <c r="L97" s="17">
        <f>IF($B97="","",IF($K97&lt;&gt;"",$K97-$B97,IF($M97="Aberta",TODAY()-$B97,"")))</f>
        <v/>
      </c>
      <c r="M97" s="13" t="n"/>
      <c r="N97" s="13" t="n"/>
    </row>
    <row r="98">
      <c r="A98" s="13" t="n"/>
      <c r="B98" s="14" t="n"/>
      <c r="C98" s="13" t="n"/>
      <c r="D98" s="15" t="n"/>
      <c r="E98" s="13" t="n"/>
      <c r="F98" s="13" t="n"/>
      <c r="G98" s="13" t="n"/>
      <c r="H98" s="16" t="n"/>
      <c r="I98" s="16" t="n"/>
      <c r="J98" s="16">
        <f>IF(AND($H98="",$I98=""),"",N($H98)+N($I98))</f>
        <v/>
      </c>
      <c r="K98" s="14" t="n"/>
      <c r="L98" s="17">
        <f>IF($B98="","",IF($K98&lt;&gt;"",$K98-$B98,IF($M98="Aberta",TODAY()-$B98,"")))</f>
        <v/>
      </c>
      <c r="M98" s="13" t="n"/>
      <c r="N98" s="13" t="n"/>
    </row>
    <row r="99">
      <c r="A99" s="13" t="n"/>
      <c r="B99" s="14" t="n"/>
      <c r="C99" s="13" t="n"/>
      <c r="D99" s="15" t="n"/>
      <c r="E99" s="13" t="n"/>
      <c r="F99" s="13" t="n"/>
      <c r="G99" s="13" t="n"/>
      <c r="H99" s="16" t="n"/>
      <c r="I99" s="16" t="n"/>
      <c r="J99" s="16">
        <f>IF(AND($H99="",$I99=""),"",N($H99)+N($I99))</f>
        <v/>
      </c>
      <c r="K99" s="14" t="n"/>
      <c r="L99" s="17">
        <f>IF($B99="","",IF($K99&lt;&gt;"",$K99-$B99,IF($M99="Aberta",TODAY()-$B99,"")))</f>
        <v/>
      </c>
      <c r="M99" s="13" t="n"/>
      <c r="N99" s="13" t="n"/>
    </row>
    <row r="100">
      <c r="A100" s="13" t="n"/>
      <c r="B100" s="14" t="n"/>
      <c r="C100" s="13" t="n"/>
      <c r="D100" s="15" t="n"/>
      <c r="E100" s="13" t="n"/>
      <c r="F100" s="13" t="n"/>
      <c r="G100" s="13" t="n"/>
      <c r="H100" s="16" t="n"/>
      <c r="I100" s="16" t="n"/>
      <c r="J100" s="16">
        <f>IF(AND($H100="",$I100=""),"",N($H100)+N($I100))</f>
        <v/>
      </c>
      <c r="K100" s="14" t="n"/>
      <c r="L100" s="17">
        <f>IF($B100="","",IF($K100&lt;&gt;"",$K100-$B100,IF($M100="Aberta",TODAY()-$B100,"")))</f>
        <v/>
      </c>
      <c r="M100" s="13" t="n"/>
      <c r="N100" s="13" t="n"/>
    </row>
    <row r="101">
      <c r="A101" s="13" t="n"/>
      <c r="B101" s="14" t="n"/>
      <c r="C101" s="13" t="n"/>
      <c r="D101" s="15" t="n"/>
      <c r="E101" s="13" t="n"/>
      <c r="F101" s="13" t="n"/>
      <c r="G101" s="13" t="n"/>
      <c r="H101" s="16" t="n"/>
      <c r="I101" s="16" t="n"/>
      <c r="J101" s="16">
        <f>IF(AND($H101="",$I101=""),"",N($H101)+N($I101))</f>
        <v/>
      </c>
      <c r="K101" s="14" t="n"/>
      <c r="L101" s="17">
        <f>IF($B101="","",IF($K101&lt;&gt;"",$K101-$B101,IF($M101="Aberta",TODAY()-$B101,"")))</f>
        <v/>
      </c>
      <c r="M101" s="13" t="n"/>
      <c r="N101" s="13" t="n"/>
    </row>
    <row r="102">
      <c r="A102" s="13" t="n"/>
      <c r="B102" s="14" t="n"/>
      <c r="C102" s="13" t="n"/>
      <c r="D102" s="15" t="n"/>
      <c r="E102" s="13" t="n"/>
      <c r="F102" s="13" t="n"/>
      <c r="G102" s="13" t="n"/>
      <c r="H102" s="16" t="n"/>
      <c r="I102" s="16" t="n"/>
      <c r="J102" s="16">
        <f>IF(AND($H102="",$I102=""),"",N($H102)+N($I102))</f>
        <v/>
      </c>
      <c r="K102" s="14" t="n"/>
      <c r="L102" s="17">
        <f>IF($B102="","",IF($K102&lt;&gt;"",$K102-$B102,IF($M102="Aberta",TODAY()-$B102,"")))</f>
        <v/>
      </c>
      <c r="M102" s="13" t="n"/>
      <c r="N102" s="13" t="n"/>
    </row>
    <row r="103">
      <c r="A103" s="13" t="n"/>
      <c r="B103" s="14" t="n"/>
      <c r="C103" s="13" t="n"/>
      <c r="D103" s="15" t="n"/>
      <c r="E103" s="13" t="n"/>
      <c r="F103" s="13" t="n"/>
      <c r="G103" s="13" t="n"/>
      <c r="H103" s="16" t="n"/>
      <c r="I103" s="16" t="n"/>
      <c r="J103" s="16">
        <f>IF(AND($H103="",$I103=""),"",N($H103)+N($I103))</f>
        <v/>
      </c>
      <c r="K103" s="14" t="n"/>
      <c r="L103" s="17">
        <f>IF($B103="","",IF($K103&lt;&gt;"",$K103-$B103,IF($M103="Aberta",TODAY()-$B103,"")))</f>
        <v/>
      </c>
      <c r="M103" s="13" t="n"/>
      <c r="N103" s="13" t="n"/>
    </row>
    <row r="104">
      <c r="A104" s="13" t="n"/>
      <c r="B104" s="14" t="n"/>
      <c r="C104" s="13" t="n"/>
      <c r="D104" s="15" t="n"/>
      <c r="E104" s="13" t="n"/>
      <c r="F104" s="13" t="n"/>
      <c r="G104" s="13" t="n"/>
      <c r="H104" s="16" t="n"/>
      <c r="I104" s="16" t="n"/>
      <c r="J104" s="16">
        <f>IF(AND($H104="",$I104=""),"",N($H104)+N($I104))</f>
        <v/>
      </c>
      <c r="K104" s="14" t="n"/>
      <c r="L104" s="17">
        <f>IF($B104="","",IF($K104&lt;&gt;"",$K104-$B104,IF($M104="Aberta",TODAY()-$B104,"")))</f>
        <v/>
      </c>
      <c r="M104" s="13" t="n"/>
      <c r="N104" s="13" t="n"/>
    </row>
    <row r="105">
      <c r="A105" s="13" t="n"/>
      <c r="B105" s="14" t="n"/>
      <c r="C105" s="13" t="n"/>
      <c r="D105" s="15" t="n"/>
      <c r="E105" s="13" t="n"/>
      <c r="F105" s="13" t="n"/>
      <c r="G105" s="13" t="n"/>
      <c r="H105" s="16" t="n"/>
      <c r="I105" s="16" t="n"/>
      <c r="J105" s="16">
        <f>IF(AND($H105="",$I105=""),"",N($H105)+N($I105))</f>
        <v/>
      </c>
      <c r="K105" s="14" t="n"/>
      <c r="L105" s="17">
        <f>IF($B105="","",IF($K105&lt;&gt;"",$K105-$B105,IF($M105="Aberta",TODAY()-$B105,"")))</f>
        <v/>
      </c>
      <c r="M105" s="13" t="n"/>
      <c r="N105" s="13" t="n"/>
    </row>
    <row r="106">
      <c r="A106" s="13" t="n"/>
      <c r="B106" s="14" t="n"/>
      <c r="C106" s="13" t="n"/>
      <c r="D106" s="15" t="n"/>
      <c r="E106" s="13" t="n"/>
      <c r="F106" s="13" t="n"/>
      <c r="G106" s="13" t="n"/>
      <c r="H106" s="16" t="n"/>
      <c r="I106" s="16" t="n"/>
      <c r="J106" s="16">
        <f>IF(AND($H106="",$I106=""),"",N($H106)+N($I106))</f>
        <v/>
      </c>
      <c r="K106" s="14" t="n"/>
      <c r="L106" s="17">
        <f>IF($B106="","",IF($K106&lt;&gt;"",$K106-$B106,IF($M106="Aberta",TODAY()-$B106,"")))</f>
        <v/>
      </c>
      <c r="M106" s="13" t="n"/>
      <c r="N106" s="13" t="n"/>
    </row>
    <row r="107">
      <c r="A107" s="13" t="n"/>
      <c r="B107" s="14" t="n"/>
      <c r="C107" s="13" t="n"/>
      <c r="D107" s="15" t="n"/>
      <c r="E107" s="13" t="n"/>
      <c r="F107" s="13" t="n"/>
      <c r="G107" s="13" t="n"/>
      <c r="H107" s="16" t="n"/>
      <c r="I107" s="16" t="n"/>
      <c r="J107" s="16">
        <f>IF(AND($H107="",$I107=""),"",N($H107)+N($I107))</f>
        <v/>
      </c>
      <c r="K107" s="14" t="n"/>
      <c r="L107" s="17">
        <f>IF($B107="","",IF($K107&lt;&gt;"",$K107-$B107,IF($M107="Aberta",TODAY()-$B107,"")))</f>
        <v/>
      </c>
      <c r="M107" s="13" t="n"/>
      <c r="N107" s="13" t="n"/>
    </row>
    <row r="108">
      <c r="A108" s="13" t="n"/>
      <c r="B108" s="14" t="n"/>
      <c r="C108" s="13" t="n"/>
      <c r="D108" s="15" t="n"/>
      <c r="E108" s="13" t="n"/>
      <c r="F108" s="13" t="n"/>
      <c r="G108" s="13" t="n"/>
      <c r="H108" s="16" t="n"/>
      <c r="I108" s="16" t="n"/>
      <c r="J108" s="16">
        <f>IF(AND($H108="",$I108=""),"",N($H108)+N($I108))</f>
        <v/>
      </c>
      <c r="K108" s="14" t="n"/>
      <c r="L108" s="17">
        <f>IF($B108="","",IF($K108&lt;&gt;"",$K108-$B108,IF($M108="Aberta",TODAY()-$B108,"")))</f>
        <v/>
      </c>
      <c r="M108" s="13" t="n"/>
      <c r="N108" s="13" t="n"/>
    </row>
    <row r="109">
      <c r="A109" s="13" t="n"/>
      <c r="B109" s="14" t="n"/>
      <c r="C109" s="13" t="n"/>
      <c r="D109" s="15" t="n"/>
      <c r="E109" s="13" t="n"/>
      <c r="F109" s="13" t="n"/>
      <c r="G109" s="13" t="n"/>
      <c r="H109" s="16" t="n"/>
      <c r="I109" s="16" t="n"/>
      <c r="J109" s="16">
        <f>IF(AND($H109="",$I109=""),"",N($H109)+N($I109))</f>
        <v/>
      </c>
      <c r="K109" s="14" t="n"/>
      <c r="L109" s="17">
        <f>IF($B109="","",IF($K109&lt;&gt;"",$K109-$B109,IF($M109="Aberta",TODAY()-$B109,"")))</f>
        <v/>
      </c>
      <c r="M109" s="13" t="n"/>
      <c r="N109" s="13" t="n"/>
    </row>
    <row r="110">
      <c r="A110" s="13" t="n"/>
      <c r="B110" s="14" t="n"/>
      <c r="C110" s="13" t="n"/>
      <c r="D110" s="15" t="n"/>
      <c r="E110" s="13" t="n"/>
      <c r="F110" s="13" t="n"/>
      <c r="G110" s="13" t="n"/>
      <c r="H110" s="16" t="n"/>
      <c r="I110" s="16" t="n"/>
      <c r="J110" s="16">
        <f>IF(AND($H110="",$I110=""),"",N($H110)+N($I110))</f>
        <v/>
      </c>
      <c r="K110" s="14" t="n"/>
      <c r="L110" s="17">
        <f>IF($B110="","",IF($K110&lt;&gt;"",$K110-$B110,IF($M110="Aberta",TODAY()-$B110,"")))</f>
        <v/>
      </c>
      <c r="M110" s="13" t="n"/>
      <c r="N110" s="13" t="n"/>
    </row>
    <row r="111">
      <c r="A111" s="13" t="n"/>
      <c r="B111" s="14" t="n"/>
      <c r="C111" s="13" t="n"/>
      <c r="D111" s="15" t="n"/>
      <c r="E111" s="13" t="n"/>
      <c r="F111" s="13" t="n"/>
      <c r="G111" s="13" t="n"/>
      <c r="H111" s="16" t="n"/>
      <c r="I111" s="16" t="n"/>
      <c r="J111" s="16">
        <f>IF(AND($H111="",$I111=""),"",N($H111)+N($I111))</f>
        <v/>
      </c>
      <c r="K111" s="14" t="n"/>
      <c r="L111" s="17">
        <f>IF($B111="","",IF($K111&lt;&gt;"",$K111-$B111,IF($M111="Aberta",TODAY()-$B111,"")))</f>
        <v/>
      </c>
      <c r="M111" s="13" t="n"/>
      <c r="N111" s="13" t="n"/>
    </row>
    <row r="112">
      <c r="A112" s="13" t="n"/>
      <c r="B112" s="14" t="n"/>
      <c r="C112" s="13" t="n"/>
      <c r="D112" s="15" t="n"/>
      <c r="E112" s="13" t="n"/>
      <c r="F112" s="13" t="n"/>
      <c r="G112" s="13" t="n"/>
      <c r="H112" s="16" t="n"/>
      <c r="I112" s="16" t="n"/>
      <c r="J112" s="16">
        <f>IF(AND($H112="",$I112=""),"",N($H112)+N($I112))</f>
        <v/>
      </c>
      <c r="K112" s="14" t="n"/>
      <c r="L112" s="17">
        <f>IF($B112="","",IF($K112&lt;&gt;"",$K112-$B112,IF($M112="Aberta",TODAY()-$B112,"")))</f>
        <v/>
      </c>
      <c r="M112" s="13" t="n"/>
      <c r="N112" s="13" t="n"/>
    </row>
    <row r="113">
      <c r="A113" s="13" t="n"/>
      <c r="B113" s="14" t="n"/>
      <c r="C113" s="13" t="n"/>
      <c r="D113" s="15" t="n"/>
      <c r="E113" s="13" t="n"/>
      <c r="F113" s="13" t="n"/>
      <c r="G113" s="13" t="n"/>
      <c r="H113" s="16" t="n"/>
      <c r="I113" s="16" t="n"/>
      <c r="J113" s="16">
        <f>IF(AND($H113="",$I113=""),"",N($H113)+N($I113))</f>
        <v/>
      </c>
      <c r="K113" s="14" t="n"/>
      <c r="L113" s="17">
        <f>IF($B113="","",IF($K113&lt;&gt;"",$K113-$B113,IF($M113="Aberta",TODAY()-$B113,"")))</f>
        <v/>
      </c>
      <c r="M113" s="13" t="n"/>
      <c r="N113" s="13" t="n"/>
    </row>
    <row r="114">
      <c r="A114" s="13" t="n"/>
      <c r="B114" s="14" t="n"/>
      <c r="C114" s="13" t="n"/>
      <c r="D114" s="15" t="n"/>
      <c r="E114" s="13" t="n"/>
      <c r="F114" s="13" t="n"/>
      <c r="G114" s="13" t="n"/>
      <c r="H114" s="16" t="n"/>
      <c r="I114" s="16" t="n"/>
      <c r="J114" s="16">
        <f>IF(AND($H114="",$I114=""),"",N($H114)+N($I114))</f>
        <v/>
      </c>
      <c r="K114" s="14" t="n"/>
      <c r="L114" s="17">
        <f>IF($B114="","",IF($K114&lt;&gt;"",$K114-$B114,IF($M114="Aberta",TODAY()-$B114,"")))</f>
        <v/>
      </c>
      <c r="M114" s="13" t="n"/>
      <c r="N114" s="13" t="n"/>
    </row>
    <row r="115">
      <c r="A115" s="13" t="n"/>
      <c r="B115" s="14" t="n"/>
      <c r="C115" s="13" t="n"/>
      <c r="D115" s="15" t="n"/>
      <c r="E115" s="13" t="n"/>
      <c r="F115" s="13" t="n"/>
      <c r="G115" s="13" t="n"/>
      <c r="H115" s="16" t="n"/>
      <c r="I115" s="16" t="n"/>
      <c r="J115" s="16">
        <f>IF(AND($H115="",$I115=""),"",N($H115)+N($I115))</f>
        <v/>
      </c>
      <c r="K115" s="14" t="n"/>
      <c r="L115" s="17">
        <f>IF($B115="","",IF($K115&lt;&gt;"",$K115-$B115,IF($M115="Aberta",TODAY()-$B115,"")))</f>
        <v/>
      </c>
      <c r="M115" s="13" t="n"/>
      <c r="N115" s="13" t="n"/>
    </row>
    <row r="116">
      <c r="A116" s="13" t="n"/>
      <c r="B116" s="14" t="n"/>
      <c r="C116" s="13" t="n"/>
      <c r="D116" s="15" t="n"/>
      <c r="E116" s="13" t="n"/>
      <c r="F116" s="13" t="n"/>
      <c r="G116" s="13" t="n"/>
      <c r="H116" s="16" t="n"/>
      <c r="I116" s="16" t="n"/>
      <c r="J116" s="16">
        <f>IF(AND($H116="",$I116=""),"",N($H116)+N($I116))</f>
        <v/>
      </c>
      <c r="K116" s="14" t="n"/>
      <c r="L116" s="17">
        <f>IF($B116="","",IF($K116&lt;&gt;"",$K116-$B116,IF($M116="Aberta",TODAY()-$B116,"")))</f>
        <v/>
      </c>
      <c r="M116" s="13" t="n"/>
      <c r="N116" s="13" t="n"/>
    </row>
    <row r="117">
      <c r="A117" s="13" t="n"/>
      <c r="B117" s="14" t="n"/>
      <c r="C117" s="13" t="n"/>
      <c r="D117" s="15" t="n"/>
      <c r="E117" s="13" t="n"/>
      <c r="F117" s="13" t="n"/>
      <c r="G117" s="13" t="n"/>
      <c r="H117" s="16" t="n"/>
      <c r="I117" s="16" t="n"/>
      <c r="J117" s="16">
        <f>IF(AND($H117="",$I117=""),"",N($H117)+N($I117))</f>
        <v/>
      </c>
      <c r="K117" s="14" t="n"/>
      <c r="L117" s="17">
        <f>IF($B117="","",IF($K117&lt;&gt;"",$K117-$B117,IF($M117="Aberta",TODAY()-$B117,"")))</f>
        <v/>
      </c>
      <c r="M117" s="13" t="n"/>
      <c r="N117" s="13" t="n"/>
    </row>
    <row r="118">
      <c r="A118" s="13" t="n"/>
      <c r="B118" s="14" t="n"/>
      <c r="C118" s="13" t="n"/>
      <c r="D118" s="15" t="n"/>
      <c r="E118" s="13" t="n"/>
      <c r="F118" s="13" t="n"/>
      <c r="G118" s="13" t="n"/>
      <c r="H118" s="16" t="n"/>
      <c r="I118" s="16" t="n"/>
      <c r="J118" s="16">
        <f>IF(AND($H118="",$I118=""),"",N($H118)+N($I118))</f>
        <v/>
      </c>
      <c r="K118" s="14" t="n"/>
      <c r="L118" s="17">
        <f>IF($B118="","",IF($K118&lt;&gt;"",$K118-$B118,IF($M118="Aberta",TODAY()-$B118,"")))</f>
        <v/>
      </c>
      <c r="M118" s="13" t="n"/>
      <c r="N118" s="13" t="n"/>
    </row>
    <row r="119">
      <c r="A119" s="13" t="n"/>
      <c r="B119" s="14" t="n"/>
      <c r="C119" s="13" t="n"/>
      <c r="D119" s="15" t="n"/>
      <c r="E119" s="13" t="n"/>
      <c r="F119" s="13" t="n"/>
      <c r="G119" s="13" t="n"/>
      <c r="H119" s="16" t="n"/>
      <c r="I119" s="16" t="n"/>
      <c r="J119" s="16">
        <f>IF(AND($H119="",$I119=""),"",N($H119)+N($I119))</f>
        <v/>
      </c>
      <c r="K119" s="14" t="n"/>
      <c r="L119" s="17">
        <f>IF($B119="","",IF($K119&lt;&gt;"",$K119-$B119,IF($M119="Aberta",TODAY()-$B119,"")))</f>
        <v/>
      </c>
      <c r="M119" s="13" t="n"/>
      <c r="N119" s="13" t="n"/>
    </row>
    <row r="120">
      <c r="A120" s="13" t="n"/>
      <c r="B120" s="14" t="n"/>
      <c r="C120" s="13" t="n"/>
      <c r="D120" s="15" t="n"/>
      <c r="E120" s="13" t="n"/>
      <c r="F120" s="13" t="n"/>
      <c r="G120" s="13" t="n"/>
      <c r="H120" s="16" t="n"/>
      <c r="I120" s="16" t="n"/>
      <c r="J120" s="16">
        <f>IF(AND($H120="",$I120=""),"",N($H120)+N($I120))</f>
        <v/>
      </c>
      <c r="K120" s="14" t="n"/>
      <c r="L120" s="17">
        <f>IF($B120="","",IF($K120&lt;&gt;"",$K120-$B120,IF($M120="Aberta",TODAY()-$B120,"")))</f>
        <v/>
      </c>
      <c r="M120" s="13" t="n"/>
      <c r="N120" s="13" t="n"/>
    </row>
    <row r="121">
      <c r="A121" s="13" t="n"/>
      <c r="B121" s="14" t="n"/>
      <c r="C121" s="13" t="n"/>
      <c r="D121" s="15" t="n"/>
      <c r="E121" s="13" t="n"/>
      <c r="F121" s="13" t="n"/>
      <c r="G121" s="13" t="n"/>
      <c r="H121" s="16" t="n"/>
      <c r="I121" s="16" t="n"/>
      <c r="J121" s="16">
        <f>IF(AND($H121="",$I121=""),"",N($H121)+N($I121))</f>
        <v/>
      </c>
      <c r="K121" s="14" t="n"/>
      <c r="L121" s="17">
        <f>IF($B121="","",IF($K121&lt;&gt;"",$K121-$B121,IF($M121="Aberta",TODAY()-$B121,"")))</f>
        <v/>
      </c>
      <c r="M121" s="13" t="n"/>
      <c r="N121" s="13" t="n"/>
    </row>
    <row r="122">
      <c r="A122" s="13" t="n"/>
      <c r="B122" s="14" t="n"/>
      <c r="C122" s="13" t="n"/>
      <c r="D122" s="15" t="n"/>
      <c r="E122" s="13" t="n"/>
      <c r="F122" s="13" t="n"/>
      <c r="G122" s="13" t="n"/>
      <c r="H122" s="16" t="n"/>
      <c r="I122" s="16" t="n"/>
      <c r="J122" s="16">
        <f>IF(AND($H122="",$I122=""),"",N($H122)+N($I122))</f>
        <v/>
      </c>
      <c r="K122" s="14" t="n"/>
      <c r="L122" s="17">
        <f>IF($B122="","",IF($K122&lt;&gt;"",$K122-$B122,IF($M122="Aberta",TODAY()-$B122,"")))</f>
        <v/>
      </c>
      <c r="M122" s="13" t="n"/>
      <c r="N122" s="13" t="n"/>
    </row>
    <row r="123">
      <c r="A123" s="13" t="n"/>
      <c r="B123" s="14" t="n"/>
      <c r="C123" s="13" t="n"/>
      <c r="D123" s="15" t="n"/>
      <c r="E123" s="13" t="n"/>
      <c r="F123" s="13" t="n"/>
      <c r="G123" s="13" t="n"/>
      <c r="H123" s="16" t="n"/>
      <c r="I123" s="16" t="n"/>
      <c r="J123" s="16">
        <f>IF(AND($H123="",$I123=""),"",N($H123)+N($I123))</f>
        <v/>
      </c>
      <c r="K123" s="14" t="n"/>
      <c r="L123" s="17">
        <f>IF($B123="","",IF($K123&lt;&gt;"",$K123-$B123,IF($M123="Aberta",TODAY()-$B123,"")))</f>
        <v/>
      </c>
      <c r="M123" s="13" t="n"/>
      <c r="N123" s="13" t="n"/>
    </row>
    <row r="124">
      <c r="A124" s="13" t="n"/>
      <c r="B124" s="14" t="n"/>
      <c r="C124" s="13" t="n"/>
      <c r="D124" s="15" t="n"/>
      <c r="E124" s="13" t="n"/>
      <c r="F124" s="13" t="n"/>
      <c r="G124" s="13" t="n"/>
      <c r="H124" s="16" t="n"/>
      <c r="I124" s="16" t="n"/>
      <c r="J124" s="16">
        <f>IF(AND($H124="",$I124=""),"",N($H124)+N($I124))</f>
        <v/>
      </c>
      <c r="K124" s="14" t="n"/>
      <c r="L124" s="17">
        <f>IF($B124="","",IF($K124&lt;&gt;"",$K124-$B124,IF($M124="Aberta",TODAY()-$B124,"")))</f>
        <v/>
      </c>
      <c r="M124" s="13" t="n"/>
      <c r="N124" s="13" t="n"/>
    </row>
    <row r="125">
      <c r="A125" s="13" t="n"/>
      <c r="B125" s="14" t="n"/>
      <c r="C125" s="13" t="n"/>
      <c r="D125" s="15" t="n"/>
      <c r="E125" s="13" t="n"/>
      <c r="F125" s="13" t="n"/>
      <c r="G125" s="13" t="n"/>
      <c r="H125" s="16" t="n"/>
      <c r="I125" s="16" t="n"/>
      <c r="J125" s="16">
        <f>IF(AND($H125="",$I125=""),"",N($H125)+N($I125))</f>
        <v/>
      </c>
      <c r="K125" s="14" t="n"/>
      <c r="L125" s="17">
        <f>IF($B125="","",IF($K125&lt;&gt;"",$K125-$B125,IF($M125="Aberta",TODAY()-$B125,"")))</f>
        <v/>
      </c>
      <c r="M125" s="13" t="n"/>
      <c r="N125" s="13" t="n"/>
    </row>
    <row r="126">
      <c r="A126" s="13" t="n"/>
      <c r="B126" s="14" t="n"/>
      <c r="C126" s="13" t="n"/>
      <c r="D126" s="15" t="n"/>
      <c r="E126" s="13" t="n"/>
      <c r="F126" s="13" t="n"/>
      <c r="G126" s="13" t="n"/>
      <c r="H126" s="16" t="n"/>
      <c r="I126" s="16" t="n"/>
      <c r="J126" s="16">
        <f>IF(AND($H126="",$I126=""),"",N($H126)+N($I126))</f>
        <v/>
      </c>
      <c r="K126" s="14" t="n"/>
      <c r="L126" s="17">
        <f>IF($B126="","",IF($K126&lt;&gt;"",$K126-$B126,IF($M126="Aberta",TODAY()-$B126,"")))</f>
        <v/>
      </c>
      <c r="M126" s="13" t="n"/>
      <c r="N126" s="13" t="n"/>
    </row>
    <row r="127">
      <c r="A127" s="13" t="n"/>
      <c r="B127" s="14" t="n"/>
      <c r="C127" s="13" t="n"/>
      <c r="D127" s="15" t="n"/>
      <c r="E127" s="13" t="n"/>
      <c r="F127" s="13" t="n"/>
      <c r="G127" s="13" t="n"/>
      <c r="H127" s="16" t="n"/>
      <c r="I127" s="16" t="n"/>
      <c r="J127" s="16">
        <f>IF(AND($H127="",$I127=""),"",N($H127)+N($I127))</f>
        <v/>
      </c>
      <c r="K127" s="14" t="n"/>
      <c r="L127" s="17">
        <f>IF($B127="","",IF($K127&lt;&gt;"",$K127-$B127,IF($M127="Aberta",TODAY()-$B127,"")))</f>
        <v/>
      </c>
      <c r="M127" s="13" t="n"/>
      <c r="N127" s="13" t="n"/>
    </row>
    <row r="128">
      <c r="A128" s="13" t="n"/>
      <c r="B128" s="14" t="n"/>
      <c r="C128" s="13" t="n"/>
      <c r="D128" s="15" t="n"/>
      <c r="E128" s="13" t="n"/>
      <c r="F128" s="13" t="n"/>
      <c r="G128" s="13" t="n"/>
      <c r="H128" s="16" t="n"/>
      <c r="I128" s="16" t="n"/>
      <c r="J128" s="16">
        <f>IF(AND($H128="",$I128=""),"",N($H128)+N($I128))</f>
        <v/>
      </c>
      <c r="K128" s="14" t="n"/>
      <c r="L128" s="17">
        <f>IF($B128="","",IF($K128&lt;&gt;"",$K128-$B128,IF($M128="Aberta",TODAY()-$B128,"")))</f>
        <v/>
      </c>
      <c r="M128" s="13" t="n"/>
      <c r="N128" s="13" t="n"/>
    </row>
    <row r="129">
      <c r="A129" s="13" t="n"/>
      <c r="B129" s="14" t="n"/>
      <c r="C129" s="13" t="n"/>
      <c r="D129" s="15" t="n"/>
      <c r="E129" s="13" t="n"/>
      <c r="F129" s="13" t="n"/>
      <c r="G129" s="13" t="n"/>
      <c r="H129" s="16" t="n"/>
      <c r="I129" s="16" t="n"/>
      <c r="J129" s="16">
        <f>IF(AND($H129="",$I129=""),"",N($H129)+N($I129))</f>
        <v/>
      </c>
      <c r="K129" s="14" t="n"/>
      <c r="L129" s="17">
        <f>IF($B129="","",IF($K129&lt;&gt;"",$K129-$B129,IF($M129="Aberta",TODAY()-$B129,"")))</f>
        <v/>
      </c>
      <c r="M129" s="13" t="n"/>
      <c r="N129" s="13" t="n"/>
    </row>
    <row r="130">
      <c r="A130" s="13" t="n"/>
      <c r="B130" s="14" t="n"/>
      <c r="C130" s="13" t="n"/>
      <c r="D130" s="15" t="n"/>
      <c r="E130" s="13" t="n"/>
      <c r="F130" s="13" t="n"/>
      <c r="G130" s="13" t="n"/>
      <c r="H130" s="16" t="n"/>
      <c r="I130" s="16" t="n"/>
      <c r="J130" s="16">
        <f>IF(AND($H130="",$I130=""),"",N($H130)+N($I130))</f>
        <v/>
      </c>
      <c r="K130" s="14" t="n"/>
      <c r="L130" s="17">
        <f>IF($B130="","",IF($K130&lt;&gt;"",$K130-$B130,IF($M130="Aberta",TODAY()-$B130,"")))</f>
        <v/>
      </c>
      <c r="M130" s="13" t="n"/>
      <c r="N130" s="13" t="n"/>
    </row>
    <row r="131">
      <c r="A131" s="13" t="n"/>
      <c r="B131" s="14" t="n"/>
      <c r="C131" s="13" t="n"/>
      <c r="D131" s="15" t="n"/>
      <c r="E131" s="13" t="n"/>
      <c r="F131" s="13" t="n"/>
      <c r="G131" s="13" t="n"/>
      <c r="H131" s="16" t="n"/>
      <c r="I131" s="16" t="n"/>
      <c r="J131" s="16">
        <f>IF(AND($H131="",$I131=""),"",N($H131)+N($I131))</f>
        <v/>
      </c>
      <c r="K131" s="14" t="n"/>
      <c r="L131" s="17">
        <f>IF($B131="","",IF($K131&lt;&gt;"",$K131-$B131,IF($M131="Aberta",TODAY()-$B131,"")))</f>
        <v/>
      </c>
      <c r="M131" s="13" t="n"/>
      <c r="N131" s="13" t="n"/>
    </row>
    <row r="132">
      <c r="A132" s="13" t="n"/>
      <c r="B132" s="14" t="n"/>
      <c r="C132" s="13" t="n"/>
      <c r="D132" s="15" t="n"/>
      <c r="E132" s="13" t="n"/>
      <c r="F132" s="13" t="n"/>
      <c r="G132" s="13" t="n"/>
      <c r="H132" s="16" t="n"/>
      <c r="I132" s="16" t="n"/>
      <c r="J132" s="16">
        <f>IF(AND($H132="",$I132=""),"",N($H132)+N($I132))</f>
        <v/>
      </c>
      <c r="K132" s="14" t="n"/>
      <c r="L132" s="17">
        <f>IF($B132="","",IF($K132&lt;&gt;"",$K132-$B132,IF($M132="Aberta",TODAY()-$B132,"")))</f>
        <v/>
      </c>
      <c r="M132" s="13" t="n"/>
      <c r="N132" s="13" t="n"/>
    </row>
    <row r="133">
      <c r="A133" s="13" t="n"/>
      <c r="B133" s="14" t="n"/>
      <c r="C133" s="13" t="n"/>
      <c r="D133" s="15" t="n"/>
      <c r="E133" s="13" t="n"/>
      <c r="F133" s="13" t="n"/>
      <c r="G133" s="13" t="n"/>
      <c r="H133" s="16" t="n"/>
      <c r="I133" s="16" t="n"/>
      <c r="J133" s="16">
        <f>IF(AND($H133="",$I133=""),"",N($H133)+N($I133))</f>
        <v/>
      </c>
      <c r="K133" s="14" t="n"/>
      <c r="L133" s="17">
        <f>IF($B133="","",IF($K133&lt;&gt;"",$K133-$B133,IF($M133="Aberta",TODAY()-$B133,"")))</f>
        <v/>
      </c>
      <c r="M133" s="13" t="n"/>
      <c r="N133" s="13" t="n"/>
    </row>
    <row r="134">
      <c r="A134" s="13" t="n"/>
      <c r="B134" s="14" t="n"/>
      <c r="C134" s="13" t="n"/>
      <c r="D134" s="15" t="n"/>
      <c r="E134" s="13" t="n"/>
      <c r="F134" s="13" t="n"/>
      <c r="G134" s="13" t="n"/>
      <c r="H134" s="16" t="n"/>
      <c r="I134" s="16" t="n"/>
      <c r="J134" s="16">
        <f>IF(AND($H134="",$I134=""),"",N($H134)+N($I134))</f>
        <v/>
      </c>
      <c r="K134" s="14" t="n"/>
      <c r="L134" s="17">
        <f>IF($B134="","",IF($K134&lt;&gt;"",$K134-$B134,IF($M134="Aberta",TODAY()-$B134,"")))</f>
        <v/>
      </c>
      <c r="M134" s="13" t="n"/>
      <c r="N134" s="13" t="n"/>
    </row>
    <row r="135">
      <c r="A135" s="13" t="n"/>
      <c r="B135" s="14" t="n"/>
      <c r="C135" s="13" t="n"/>
      <c r="D135" s="15" t="n"/>
      <c r="E135" s="13" t="n"/>
      <c r="F135" s="13" t="n"/>
      <c r="G135" s="13" t="n"/>
      <c r="H135" s="16" t="n"/>
      <c r="I135" s="16" t="n"/>
      <c r="J135" s="16">
        <f>IF(AND($H135="",$I135=""),"",N($H135)+N($I135))</f>
        <v/>
      </c>
      <c r="K135" s="14" t="n"/>
      <c r="L135" s="17">
        <f>IF($B135="","",IF($K135&lt;&gt;"",$K135-$B135,IF($M135="Aberta",TODAY()-$B135,"")))</f>
        <v/>
      </c>
      <c r="M135" s="13" t="n"/>
      <c r="N135" s="13" t="n"/>
    </row>
    <row r="136">
      <c r="A136" s="13" t="n"/>
      <c r="B136" s="14" t="n"/>
      <c r="C136" s="13" t="n"/>
      <c r="D136" s="15" t="n"/>
      <c r="E136" s="13" t="n"/>
      <c r="F136" s="13" t="n"/>
      <c r="G136" s="13" t="n"/>
      <c r="H136" s="16" t="n"/>
      <c r="I136" s="16" t="n"/>
      <c r="J136" s="16">
        <f>IF(AND($H136="",$I136=""),"",N($H136)+N($I136))</f>
        <v/>
      </c>
      <c r="K136" s="14" t="n"/>
      <c r="L136" s="17">
        <f>IF($B136="","",IF($K136&lt;&gt;"",$K136-$B136,IF($M136="Aberta",TODAY()-$B136,"")))</f>
        <v/>
      </c>
      <c r="M136" s="13" t="n"/>
      <c r="N136" s="13" t="n"/>
    </row>
    <row r="137">
      <c r="A137" s="13" t="n"/>
      <c r="B137" s="14" t="n"/>
      <c r="C137" s="13" t="n"/>
      <c r="D137" s="15" t="n"/>
      <c r="E137" s="13" t="n"/>
      <c r="F137" s="13" t="n"/>
      <c r="G137" s="13" t="n"/>
      <c r="H137" s="16" t="n"/>
      <c r="I137" s="16" t="n"/>
      <c r="J137" s="16">
        <f>IF(AND($H137="",$I137=""),"",N($H137)+N($I137))</f>
        <v/>
      </c>
      <c r="K137" s="14" t="n"/>
      <c r="L137" s="17">
        <f>IF($B137="","",IF($K137&lt;&gt;"",$K137-$B137,IF($M137="Aberta",TODAY()-$B137,"")))</f>
        <v/>
      </c>
      <c r="M137" s="13" t="n"/>
      <c r="N137" s="13" t="n"/>
    </row>
    <row r="138">
      <c r="A138" s="13" t="n"/>
      <c r="B138" s="14" t="n"/>
      <c r="C138" s="13" t="n"/>
      <c r="D138" s="15" t="n"/>
      <c r="E138" s="13" t="n"/>
      <c r="F138" s="13" t="n"/>
      <c r="G138" s="13" t="n"/>
      <c r="H138" s="16" t="n"/>
      <c r="I138" s="16" t="n"/>
      <c r="J138" s="16">
        <f>IF(AND($H138="",$I138=""),"",N($H138)+N($I138))</f>
        <v/>
      </c>
      <c r="K138" s="14" t="n"/>
      <c r="L138" s="17">
        <f>IF($B138="","",IF($K138&lt;&gt;"",$K138-$B138,IF($M138="Aberta",TODAY()-$B138,"")))</f>
        <v/>
      </c>
      <c r="M138" s="13" t="n"/>
      <c r="N138" s="13" t="n"/>
    </row>
    <row r="139">
      <c r="A139" s="13" t="n"/>
      <c r="B139" s="14" t="n"/>
      <c r="C139" s="13" t="n"/>
      <c r="D139" s="15" t="n"/>
      <c r="E139" s="13" t="n"/>
      <c r="F139" s="13" t="n"/>
      <c r="G139" s="13" t="n"/>
      <c r="H139" s="16" t="n"/>
      <c r="I139" s="16" t="n"/>
      <c r="J139" s="16">
        <f>IF(AND($H139="",$I139=""),"",N($H139)+N($I139))</f>
        <v/>
      </c>
      <c r="K139" s="14" t="n"/>
      <c r="L139" s="17">
        <f>IF($B139="","",IF($K139&lt;&gt;"",$K139-$B139,IF($M139="Aberta",TODAY()-$B139,"")))</f>
        <v/>
      </c>
      <c r="M139" s="13" t="n"/>
      <c r="N139" s="13" t="n"/>
    </row>
    <row r="140">
      <c r="A140" s="13" t="n"/>
      <c r="B140" s="14" t="n"/>
      <c r="C140" s="13" t="n"/>
      <c r="D140" s="15" t="n"/>
      <c r="E140" s="13" t="n"/>
      <c r="F140" s="13" t="n"/>
      <c r="G140" s="13" t="n"/>
      <c r="H140" s="16" t="n"/>
      <c r="I140" s="16" t="n"/>
      <c r="J140" s="16">
        <f>IF(AND($H140="",$I140=""),"",N($H140)+N($I140))</f>
        <v/>
      </c>
      <c r="K140" s="14" t="n"/>
      <c r="L140" s="17">
        <f>IF($B140="","",IF($K140&lt;&gt;"",$K140-$B140,IF($M140="Aberta",TODAY()-$B140,"")))</f>
        <v/>
      </c>
      <c r="M140" s="13" t="n"/>
      <c r="N140" s="13" t="n"/>
    </row>
    <row r="141">
      <c r="A141" s="13" t="n"/>
      <c r="B141" s="14" t="n"/>
      <c r="C141" s="13" t="n"/>
      <c r="D141" s="15" t="n"/>
      <c r="E141" s="13" t="n"/>
      <c r="F141" s="13" t="n"/>
      <c r="G141" s="13" t="n"/>
      <c r="H141" s="16" t="n"/>
      <c r="I141" s="16" t="n"/>
      <c r="J141" s="16">
        <f>IF(AND($H141="",$I141=""),"",N($H141)+N($I141))</f>
        <v/>
      </c>
      <c r="K141" s="14" t="n"/>
      <c r="L141" s="17">
        <f>IF($B141="","",IF($K141&lt;&gt;"",$K141-$B141,IF($M141="Aberta",TODAY()-$B141,"")))</f>
        <v/>
      </c>
      <c r="M141" s="13" t="n"/>
      <c r="N141" s="13" t="n"/>
    </row>
    <row r="142">
      <c r="A142" s="13" t="n"/>
      <c r="B142" s="14" t="n"/>
      <c r="C142" s="13" t="n"/>
      <c r="D142" s="15" t="n"/>
      <c r="E142" s="13" t="n"/>
      <c r="F142" s="13" t="n"/>
      <c r="G142" s="13" t="n"/>
      <c r="H142" s="16" t="n"/>
      <c r="I142" s="16" t="n"/>
      <c r="J142" s="16">
        <f>IF(AND($H142="",$I142=""),"",N($H142)+N($I142))</f>
        <v/>
      </c>
      <c r="K142" s="14" t="n"/>
      <c r="L142" s="17">
        <f>IF($B142="","",IF($K142&lt;&gt;"",$K142-$B142,IF($M142="Aberta",TODAY()-$B142,"")))</f>
        <v/>
      </c>
      <c r="M142" s="13" t="n"/>
      <c r="N142" s="13" t="n"/>
    </row>
    <row r="143">
      <c r="A143" s="13" t="n"/>
      <c r="B143" s="14" t="n"/>
      <c r="C143" s="13" t="n"/>
      <c r="D143" s="15" t="n"/>
      <c r="E143" s="13" t="n"/>
      <c r="F143" s="13" t="n"/>
      <c r="G143" s="13" t="n"/>
      <c r="H143" s="16" t="n"/>
      <c r="I143" s="16" t="n"/>
      <c r="J143" s="16">
        <f>IF(AND($H143="",$I143=""),"",N($H143)+N($I143))</f>
        <v/>
      </c>
      <c r="K143" s="14" t="n"/>
      <c r="L143" s="17">
        <f>IF($B143="","",IF($K143&lt;&gt;"",$K143-$B143,IF($M143="Aberta",TODAY()-$B143,"")))</f>
        <v/>
      </c>
      <c r="M143" s="13" t="n"/>
      <c r="N143" s="13" t="n"/>
    </row>
    <row r="144">
      <c r="A144" s="13" t="n"/>
      <c r="B144" s="14" t="n"/>
      <c r="C144" s="13" t="n"/>
      <c r="D144" s="15" t="n"/>
      <c r="E144" s="13" t="n"/>
      <c r="F144" s="13" t="n"/>
      <c r="G144" s="13" t="n"/>
      <c r="H144" s="16" t="n"/>
      <c r="I144" s="16" t="n"/>
      <c r="J144" s="16">
        <f>IF(AND($H144="",$I144=""),"",N($H144)+N($I144))</f>
        <v/>
      </c>
      <c r="K144" s="14" t="n"/>
      <c r="L144" s="17">
        <f>IF($B144="","",IF($K144&lt;&gt;"",$K144-$B144,IF($M144="Aberta",TODAY()-$B144,"")))</f>
        <v/>
      </c>
      <c r="M144" s="13" t="n"/>
      <c r="N144" s="13" t="n"/>
    </row>
    <row r="145">
      <c r="A145" s="13" t="n"/>
      <c r="B145" s="14" t="n"/>
      <c r="C145" s="13" t="n"/>
      <c r="D145" s="15" t="n"/>
      <c r="E145" s="13" t="n"/>
      <c r="F145" s="13" t="n"/>
      <c r="G145" s="13" t="n"/>
      <c r="H145" s="16" t="n"/>
      <c r="I145" s="16" t="n"/>
      <c r="J145" s="16">
        <f>IF(AND($H145="",$I145=""),"",N($H145)+N($I145))</f>
        <v/>
      </c>
      <c r="K145" s="14" t="n"/>
      <c r="L145" s="17">
        <f>IF($B145="","",IF($K145&lt;&gt;"",$K145-$B145,IF($M145="Aberta",TODAY()-$B145,"")))</f>
        <v/>
      </c>
      <c r="M145" s="13" t="n"/>
      <c r="N145" s="13" t="n"/>
    </row>
    <row r="146">
      <c r="A146" s="13" t="n"/>
      <c r="B146" s="14" t="n"/>
      <c r="C146" s="13" t="n"/>
      <c r="D146" s="15" t="n"/>
      <c r="E146" s="13" t="n"/>
      <c r="F146" s="13" t="n"/>
      <c r="G146" s="13" t="n"/>
      <c r="H146" s="16" t="n"/>
      <c r="I146" s="16" t="n"/>
      <c r="J146" s="16">
        <f>IF(AND($H146="",$I146=""),"",N($H146)+N($I146))</f>
        <v/>
      </c>
      <c r="K146" s="14" t="n"/>
      <c r="L146" s="17">
        <f>IF($B146="","",IF($K146&lt;&gt;"",$K146-$B146,IF($M146="Aberta",TODAY()-$B146,"")))</f>
        <v/>
      </c>
      <c r="M146" s="13" t="n"/>
      <c r="N146" s="13" t="n"/>
    </row>
    <row r="147">
      <c r="A147" s="13" t="n"/>
      <c r="B147" s="14" t="n"/>
      <c r="C147" s="13" t="n"/>
      <c r="D147" s="15" t="n"/>
      <c r="E147" s="13" t="n"/>
      <c r="F147" s="13" t="n"/>
      <c r="G147" s="13" t="n"/>
      <c r="H147" s="16" t="n"/>
      <c r="I147" s="16" t="n"/>
      <c r="J147" s="16">
        <f>IF(AND($H147="",$I147=""),"",N($H147)+N($I147))</f>
        <v/>
      </c>
      <c r="K147" s="14" t="n"/>
      <c r="L147" s="17">
        <f>IF($B147="","",IF($K147&lt;&gt;"",$K147-$B147,IF($M147="Aberta",TODAY()-$B147,"")))</f>
        <v/>
      </c>
      <c r="M147" s="13" t="n"/>
      <c r="N147" s="13" t="n"/>
    </row>
    <row r="148">
      <c r="A148" s="13" t="n"/>
      <c r="B148" s="14" t="n"/>
      <c r="C148" s="13" t="n"/>
      <c r="D148" s="15" t="n"/>
      <c r="E148" s="13" t="n"/>
      <c r="F148" s="13" t="n"/>
      <c r="G148" s="13" t="n"/>
      <c r="H148" s="16" t="n"/>
      <c r="I148" s="16" t="n"/>
      <c r="J148" s="16">
        <f>IF(AND($H148="",$I148=""),"",N($H148)+N($I148))</f>
        <v/>
      </c>
      <c r="K148" s="14" t="n"/>
      <c r="L148" s="17">
        <f>IF($B148="","",IF($K148&lt;&gt;"",$K148-$B148,IF($M148="Aberta",TODAY()-$B148,"")))</f>
        <v/>
      </c>
      <c r="M148" s="13" t="n"/>
      <c r="N148" s="13" t="n"/>
    </row>
    <row r="149">
      <c r="A149" s="13" t="n"/>
      <c r="B149" s="14" t="n"/>
      <c r="C149" s="13" t="n"/>
      <c r="D149" s="15" t="n"/>
      <c r="E149" s="13" t="n"/>
      <c r="F149" s="13" t="n"/>
      <c r="G149" s="13" t="n"/>
      <c r="H149" s="16" t="n"/>
      <c r="I149" s="16" t="n"/>
      <c r="J149" s="16">
        <f>IF(AND($H149="",$I149=""),"",N($H149)+N($I149))</f>
        <v/>
      </c>
      <c r="K149" s="14" t="n"/>
      <c r="L149" s="17">
        <f>IF($B149="","",IF($K149&lt;&gt;"",$K149-$B149,IF($M149="Aberta",TODAY()-$B149,"")))</f>
        <v/>
      </c>
      <c r="M149" s="13" t="n"/>
      <c r="N149" s="13" t="n"/>
    </row>
    <row r="150">
      <c r="A150" s="13" t="n"/>
      <c r="B150" s="14" t="n"/>
      <c r="C150" s="13" t="n"/>
      <c r="D150" s="15" t="n"/>
      <c r="E150" s="13" t="n"/>
      <c r="F150" s="13" t="n"/>
      <c r="G150" s="13" t="n"/>
      <c r="H150" s="16" t="n"/>
      <c r="I150" s="16" t="n"/>
      <c r="J150" s="16">
        <f>IF(AND($H150="",$I150=""),"",N($H150)+N($I150))</f>
        <v/>
      </c>
      <c r="K150" s="14" t="n"/>
      <c r="L150" s="17">
        <f>IF($B150="","",IF($K150&lt;&gt;"",$K150-$B150,IF($M150="Aberta",TODAY()-$B150,"")))</f>
        <v/>
      </c>
      <c r="M150" s="13" t="n"/>
      <c r="N150" s="13" t="n"/>
    </row>
    <row r="151">
      <c r="A151" s="13" t="n"/>
      <c r="B151" s="14" t="n"/>
      <c r="C151" s="13" t="n"/>
      <c r="D151" s="15" t="n"/>
      <c r="E151" s="13" t="n"/>
      <c r="F151" s="13" t="n"/>
      <c r="G151" s="13" t="n"/>
      <c r="H151" s="16" t="n"/>
      <c r="I151" s="16" t="n"/>
      <c r="J151" s="16">
        <f>IF(AND($H151="",$I151=""),"",N($H151)+N($I151))</f>
        <v/>
      </c>
      <c r="K151" s="14" t="n"/>
      <c r="L151" s="17">
        <f>IF($B151="","",IF($K151&lt;&gt;"",$K151-$B151,IF($M151="Aberta",TODAY()-$B151,"")))</f>
        <v/>
      </c>
      <c r="M151" s="13" t="n"/>
      <c r="N151" s="13" t="n"/>
    </row>
    <row r="152">
      <c r="A152" s="13" t="n"/>
      <c r="B152" s="14" t="n"/>
      <c r="C152" s="13" t="n"/>
      <c r="D152" s="15" t="n"/>
      <c r="E152" s="13" t="n"/>
      <c r="F152" s="13" t="n"/>
      <c r="G152" s="13" t="n"/>
      <c r="H152" s="16" t="n"/>
      <c r="I152" s="16" t="n"/>
      <c r="J152" s="16">
        <f>IF(AND($H152="",$I152=""),"",N($H152)+N($I152))</f>
        <v/>
      </c>
      <c r="K152" s="14" t="n"/>
      <c r="L152" s="17">
        <f>IF($B152="","",IF($K152&lt;&gt;"",$K152-$B152,IF($M152="Aberta",TODAY()-$B152,"")))</f>
        <v/>
      </c>
      <c r="M152" s="13" t="n"/>
      <c r="N152" s="13" t="n"/>
    </row>
    <row r="153">
      <c r="A153" s="13" t="n"/>
      <c r="B153" s="14" t="n"/>
      <c r="C153" s="13" t="n"/>
      <c r="D153" s="15" t="n"/>
      <c r="E153" s="13" t="n"/>
      <c r="F153" s="13" t="n"/>
      <c r="G153" s="13" t="n"/>
      <c r="H153" s="16" t="n"/>
      <c r="I153" s="16" t="n"/>
      <c r="J153" s="16">
        <f>IF(AND($H153="",$I153=""),"",N($H153)+N($I153))</f>
        <v/>
      </c>
      <c r="K153" s="14" t="n"/>
      <c r="L153" s="17">
        <f>IF($B153="","",IF($K153&lt;&gt;"",$K153-$B153,IF($M153="Aberta",TODAY()-$B153,"")))</f>
        <v/>
      </c>
      <c r="M153" s="13" t="n"/>
      <c r="N153" s="13" t="n"/>
    </row>
    <row r="154">
      <c r="A154" s="13" t="n"/>
      <c r="B154" s="14" t="n"/>
      <c r="C154" s="13" t="n"/>
      <c r="D154" s="15" t="n"/>
      <c r="E154" s="13" t="n"/>
      <c r="F154" s="13" t="n"/>
      <c r="G154" s="13" t="n"/>
      <c r="H154" s="16" t="n"/>
      <c r="I154" s="16" t="n"/>
      <c r="J154" s="16">
        <f>IF(AND($H154="",$I154=""),"",N($H154)+N($I154))</f>
        <v/>
      </c>
      <c r="K154" s="14" t="n"/>
      <c r="L154" s="17">
        <f>IF($B154="","",IF($K154&lt;&gt;"",$K154-$B154,IF($M154="Aberta",TODAY()-$B154,"")))</f>
        <v/>
      </c>
      <c r="M154" s="13" t="n"/>
      <c r="N154" s="13" t="n"/>
    </row>
    <row r="155">
      <c r="A155" s="13" t="n"/>
      <c r="B155" s="14" t="n"/>
      <c r="C155" s="13" t="n"/>
      <c r="D155" s="15" t="n"/>
      <c r="E155" s="13" t="n"/>
      <c r="F155" s="13" t="n"/>
      <c r="G155" s="13" t="n"/>
      <c r="H155" s="16" t="n"/>
      <c r="I155" s="16" t="n"/>
      <c r="J155" s="16">
        <f>IF(AND($H155="",$I155=""),"",N($H155)+N($I155))</f>
        <v/>
      </c>
      <c r="K155" s="14" t="n"/>
      <c r="L155" s="17">
        <f>IF($B155="","",IF($K155&lt;&gt;"",$K155-$B155,IF($M155="Aberta",TODAY()-$B155,"")))</f>
        <v/>
      </c>
      <c r="M155" s="13" t="n"/>
      <c r="N155" s="13" t="n"/>
    </row>
    <row r="156">
      <c r="A156" s="13" t="n"/>
      <c r="B156" s="14" t="n"/>
      <c r="C156" s="13" t="n"/>
      <c r="D156" s="15" t="n"/>
      <c r="E156" s="13" t="n"/>
      <c r="F156" s="13" t="n"/>
      <c r="G156" s="13" t="n"/>
      <c r="H156" s="16" t="n"/>
      <c r="I156" s="16" t="n"/>
      <c r="J156" s="16">
        <f>IF(AND($H156="",$I156=""),"",N($H156)+N($I156))</f>
        <v/>
      </c>
      <c r="K156" s="14" t="n"/>
      <c r="L156" s="17">
        <f>IF($B156="","",IF($K156&lt;&gt;"",$K156-$B156,IF($M156="Aberta",TODAY()-$B156,"")))</f>
        <v/>
      </c>
      <c r="M156" s="13" t="n"/>
      <c r="N156" s="13" t="n"/>
    </row>
    <row r="157">
      <c r="A157" s="13" t="n"/>
      <c r="B157" s="14" t="n"/>
      <c r="C157" s="13" t="n"/>
      <c r="D157" s="15" t="n"/>
      <c r="E157" s="13" t="n"/>
      <c r="F157" s="13" t="n"/>
      <c r="G157" s="13" t="n"/>
      <c r="H157" s="16" t="n"/>
      <c r="I157" s="16" t="n"/>
      <c r="J157" s="16">
        <f>IF(AND($H157="",$I157=""),"",N($H157)+N($I157))</f>
        <v/>
      </c>
      <c r="K157" s="14" t="n"/>
      <c r="L157" s="17">
        <f>IF($B157="","",IF($K157&lt;&gt;"",$K157-$B157,IF($M157="Aberta",TODAY()-$B157,"")))</f>
        <v/>
      </c>
      <c r="M157" s="13" t="n"/>
      <c r="N157" s="13" t="n"/>
    </row>
    <row r="158">
      <c r="A158" s="13" t="n"/>
      <c r="B158" s="14" t="n"/>
      <c r="C158" s="13" t="n"/>
      <c r="D158" s="15" t="n"/>
      <c r="E158" s="13" t="n"/>
      <c r="F158" s="13" t="n"/>
      <c r="G158" s="13" t="n"/>
      <c r="H158" s="16" t="n"/>
      <c r="I158" s="16" t="n"/>
      <c r="J158" s="16">
        <f>IF(AND($H158="",$I158=""),"",N($H158)+N($I158))</f>
        <v/>
      </c>
      <c r="K158" s="14" t="n"/>
      <c r="L158" s="17">
        <f>IF($B158="","",IF($K158&lt;&gt;"",$K158-$B158,IF($M158="Aberta",TODAY()-$B158,"")))</f>
        <v/>
      </c>
      <c r="M158" s="13" t="n"/>
      <c r="N158" s="13" t="n"/>
    </row>
    <row r="159">
      <c r="A159" s="13" t="n"/>
      <c r="B159" s="14" t="n"/>
      <c r="C159" s="13" t="n"/>
      <c r="D159" s="15" t="n"/>
      <c r="E159" s="13" t="n"/>
      <c r="F159" s="13" t="n"/>
      <c r="G159" s="13" t="n"/>
      <c r="H159" s="16" t="n"/>
      <c r="I159" s="16" t="n"/>
      <c r="J159" s="16">
        <f>IF(AND($H159="",$I159=""),"",N($H159)+N($I159))</f>
        <v/>
      </c>
      <c r="K159" s="14" t="n"/>
      <c r="L159" s="17">
        <f>IF($B159="","",IF($K159&lt;&gt;"",$K159-$B159,IF($M159="Aberta",TODAY()-$B159,"")))</f>
        <v/>
      </c>
      <c r="M159" s="13" t="n"/>
      <c r="N159" s="13" t="n"/>
    </row>
    <row r="160">
      <c r="A160" s="13" t="n"/>
      <c r="B160" s="14" t="n"/>
      <c r="C160" s="13" t="n"/>
      <c r="D160" s="15" t="n"/>
      <c r="E160" s="13" t="n"/>
      <c r="F160" s="13" t="n"/>
      <c r="G160" s="13" t="n"/>
      <c r="H160" s="16" t="n"/>
      <c r="I160" s="16" t="n"/>
      <c r="J160" s="16">
        <f>IF(AND($H160="",$I160=""),"",N($H160)+N($I160))</f>
        <v/>
      </c>
      <c r="K160" s="14" t="n"/>
      <c r="L160" s="17">
        <f>IF($B160="","",IF($K160&lt;&gt;"",$K160-$B160,IF($M160="Aberta",TODAY()-$B160,"")))</f>
        <v/>
      </c>
      <c r="M160" s="13" t="n"/>
      <c r="N160" s="13" t="n"/>
    </row>
    <row r="161">
      <c r="A161" s="13" t="n"/>
      <c r="B161" s="14" t="n"/>
      <c r="C161" s="13" t="n"/>
      <c r="D161" s="15" t="n"/>
      <c r="E161" s="13" t="n"/>
      <c r="F161" s="13" t="n"/>
      <c r="G161" s="13" t="n"/>
      <c r="H161" s="16" t="n"/>
      <c r="I161" s="16" t="n"/>
      <c r="J161" s="16">
        <f>IF(AND($H161="",$I161=""),"",N($H161)+N($I161))</f>
        <v/>
      </c>
      <c r="K161" s="14" t="n"/>
      <c r="L161" s="17">
        <f>IF($B161="","",IF($K161&lt;&gt;"",$K161-$B161,IF($M161="Aberta",TODAY()-$B161,"")))</f>
        <v/>
      </c>
      <c r="M161" s="13" t="n"/>
      <c r="N161" s="13" t="n"/>
    </row>
    <row r="162">
      <c r="A162" s="13" t="n"/>
      <c r="B162" s="14" t="n"/>
      <c r="C162" s="13" t="n"/>
      <c r="D162" s="15" t="n"/>
      <c r="E162" s="13" t="n"/>
      <c r="F162" s="13" t="n"/>
      <c r="G162" s="13" t="n"/>
      <c r="H162" s="16" t="n"/>
      <c r="I162" s="16" t="n"/>
      <c r="J162" s="16">
        <f>IF(AND($H162="",$I162=""),"",N($H162)+N($I162))</f>
        <v/>
      </c>
      <c r="K162" s="14" t="n"/>
      <c r="L162" s="17">
        <f>IF($B162="","",IF($K162&lt;&gt;"",$K162-$B162,IF($M162="Aberta",TODAY()-$B162,"")))</f>
        <v/>
      </c>
      <c r="M162" s="13" t="n"/>
      <c r="N162" s="13" t="n"/>
    </row>
    <row r="163">
      <c r="A163" s="13" t="n"/>
      <c r="B163" s="14" t="n"/>
      <c r="C163" s="13" t="n"/>
      <c r="D163" s="15" t="n"/>
      <c r="E163" s="13" t="n"/>
      <c r="F163" s="13" t="n"/>
      <c r="G163" s="13" t="n"/>
      <c r="H163" s="16" t="n"/>
      <c r="I163" s="16" t="n"/>
      <c r="J163" s="16">
        <f>IF(AND($H163="",$I163=""),"",N($H163)+N($I163))</f>
        <v/>
      </c>
      <c r="K163" s="14" t="n"/>
      <c r="L163" s="17">
        <f>IF($B163="","",IF($K163&lt;&gt;"",$K163-$B163,IF($M163="Aberta",TODAY()-$B163,"")))</f>
        <v/>
      </c>
      <c r="M163" s="13" t="n"/>
      <c r="N163" s="13" t="n"/>
    </row>
    <row r="164">
      <c r="A164" s="13" t="n"/>
      <c r="B164" s="14" t="n"/>
      <c r="C164" s="13" t="n"/>
      <c r="D164" s="15" t="n"/>
      <c r="E164" s="13" t="n"/>
      <c r="F164" s="13" t="n"/>
      <c r="G164" s="13" t="n"/>
      <c r="H164" s="16" t="n"/>
      <c r="I164" s="16" t="n"/>
      <c r="J164" s="16">
        <f>IF(AND($H164="",$I164=""),"",N($H164)+N($I164))</f>
        <v/>
      </c>
      <c r="K164" s="14" t="n"/>
      <c r="L164" s="17">
        <f>IF($B164="","",IF($K164&lt;&gt;"",$K164-$B164,IF($M164="Aberta",TODAY()-$B164,"")))</f>
        <v/>
      </c>
      <c r="M164" s="13" t="n"/>
      <c r="N164" s="13" t="n"/>
    </row>
    <row r="165">
      <c r="A165" s="13" t="n"/>
      <c r="B165" s="14" t="n"/>
      <c r="C165" s="13" t="n"/>
      <c r="D165" s="15" t="n"/>
      <c r="E165" s="13" t="n"/>
      <c r="F165" s="13" t="n"/>
      <c r="G165" s="13" t="n"/>
      <c r="H165" s="16" t="n"/>
      <c r="I165" s="16" t="n"/>
      <c r="J165" s="16">
        <f>IF(AND($H165="",$I165=""),"",N($H165)+N($I165))</f>
        <v/>
      </c>
      <c r="K165" s="14" t="n"/>
      <c r="L165" s="17">
        <f>IF($B165="","",IF($K165&lt;&gt;"",$K165-$B165,IF($M165="Aberta",TODAY()-$B165,"")))</f>
        <v/>
      </c>
      <c r="M165" s="13" t="n"/>
      <c r="N165" s="13" t="n"/>
    </row>
    <row r="166">
      <c r="A166" s="13" t="n"/>
      <c r="B166" s="14" t="n"/>
      <c r="C166" s="13" t="n"/>
      <c r="D166" s="15" t="n"/>
      <c r="E166" s="13" t="n"/>
      <c r="F166" s="13" t="n"/>
      <c r="G166" s="13" t="n"/>
      <c r="H166" s="16" t="n"/>
      <c r="I166" s="16" t="n"/>
      <c r="J166" s="16">
        <f>IF(AND($H166="",$I166=""),"",N($H166)+N($I166))</f>
        <v/>
      </c>
      <c r="K166" s="14" t="n"/>
      <c r="L166" s="17">
        <f>IF($B166="","",IF($K166&lt;&gt;"",$K166-$B166,IF($M166="Aberta",TODAY()-$B166,"")))</f>
        <v/>
      </c>
      <c r="M166" s="13" t="n"/>
      <c r="N166" s="13" t="n"/>
    </row>
    <row r="167">
      <c r="A167" s="13" t="n"/>
      <c r="B167" s="14" t="n"/>
      <c r="C167" s="13" t="n"/>
      <c r="D167" s="15" t="n"/>
      <c r="E167" s="13" t="n"/>
      <c r="F167" s="13" t="n"/>
      <c r="G167" s="13" t="n"/>
      <c r="H167" s="16" t="n"/>
      <c r="I167" s="16" t="n"/>
      <c r="J167" s="16">
        <f>IF(AND($H167="",$I167=""),"",N($H167)+N($I167))</f>
        <v/>
      </c>
      <c r="K167" s="14" t="n"/>
      <c r="L167" s="17">
        <f>IF($B167="","",IF($K167&lt;&gt;"",$K167-$B167,IF($M167="Aberta",TODAY()-$B167,"")))</f>
        <v/>
      </c>
      <c r="M167" s="13" t="n"/>
      <c r="N167" s="13" t="n"/>
    </row>
    <row r="168">
      <c r="A168" s="13" t="n"/>
      <c r="B168" s="14" t="n"/>
      <c r="C168" s="13" t="n"/>
      <c r="D168" s="15" t="n"/>
      <c r="E168" s="13" t="n"/>
      <c r="F168" s="13" t="n"/>
      <c r="G168" s="13" t="n"/>
      <c r="H168" s="16" t="n"/>
      <c r="I168" s="16" t="n"/>
      <c r="J168" s="16">
        <f>IF(AND($H168="",$I168=""),"",N($H168)+N($I168))</f>
        <v/>
      </c>
      <c r="K168" s="14" t="n"/>
      <c r="L168" s="17">
        <f>IF($B168="","",IF($K168&lt;&gt;"",$K168-$B168,IF($M168="Aberta",TODAY()-$B168,"")))</f>
        <v/>
      </c>
      <c r="M168" s="13" t="n"/>
      <c r="N168" s="13" t="n"/>
    </row>
    <row r="169">
      <c r="A169" s="13" t="n"/>
      <c r="B169" s="14" t="n"/>
      <c r="C169" s="13" t="n"/>
      <c r="D169" s="15" t="n"/>
      <c r="E169" s="13" t="n"/>
      <c r="F169" s="13" t="n"/>
      <c r="G169" s="13" t="n"/>
      <c r="H169" s="16" t="n"/>
      <c r="I169" s="16" t="n"/>
      <c r="J169" s="16">
        <f>IF(AND($H169="",$I169=""),"",N($H169)+N($I169))</f>
        <v/>
      </c>
      <c r="K169" s="14" t="n"/>
      <c r="L169" s="17">
        <f>IF($B169="","",IF($K169&lt;&gt;"",$K169-$B169,IF($M169="Aberta",TODAY()-$B169,"")))</f>
        <v/>
      </c>
      <c r="M169" s="13" t="n"/>
      <c r="N169" s="13" t="n"/>
    </row>
    <row r="170">
      <c r="A170" s="13" t="n"/>
      <c r="B170" s="14" t="n"/>
      <c r="C170" s="13" t="n"/>
      <c r="D170" s="15" t="n"/>
      <c r="E170" s="13" t="n"/>
      <c r="F170" s="13" t="n"/>
      <c r="G170" s="13" t="n"/>
      <c r="H170" s="16" t="n"/>
      <c r="I170" s="16" t="n"/>
      <c r="J170" s="16">
        <f>IF(AND($H170="",$I170=""),"",N($H170)+N($I170))</f>
        <v/>
      </c>
      <c r="K170" s="14" t="n"/>
      <c r="L170" s="17">
        <f>IF($B170="","",IF($K170&lt;&gt;"",$K170-$B170,IF($M170="Aberta",TODAY()-$B170,"")))</f>
        <v/>
      </c>
      <c r="M170" s="13" t="n"/>
      <c r="N170" s="13" t="n"/>
    </row>
    <row r="171">
      <c r="A171" s="13" t="n"/>
      <c r="B171" s="14" t="n"/>
      <c r="C171" s="13" t="n"/>
      <c r="D171" s="15" t="n"/>
      <c r="E171" s="13" t="n"/>
      <c r="F171" s="13" t="n"/>
      <c r="G171" s="13" t="n"/>
      <c r="H171" s="16" t="n"/>
      <c r="I171" s="16" t="n"/>
      <c r="J171" s="16">
        <f>IF(AND($H171="",$I171=""),"",N($H171)+N($I171))</f>
        <v/>
      </c>
      <c r="K171" s="14" t="n"/>
      <c r="L171" s="17">
        <f>IF($B171="","",IF($K171&lt;&gt;"",$K171-$B171,IF($M171="Aberta",TODAY()-$B171,"")))</f>
        <v/>
      </c>
      <c r="M171" s="13" t="n"/>
      <c r="N171" s="13" t="n"/>
    </row>
    <row r="172">
      <c r="A172" s="13" t="n"/>
      <c r="B172" s="14" t="n"/>
      <c r="C172" s="13" t="n"/>
      <c r="D172" s="15" t="n"/>
      <c r="E172" s="13" t="n"/>
      <c r="F172" s="13" t="n"/>
      <c r="G172" s="13" t="n"/>
      <c r="H172" s="16" t="n"/>
      <c r="I172" s="16" t="n"/>
      <c r="J172" s="16">
        <f>IF(AND($H172="",$I172=""),"",N($H172)+N($I172))</f>
        <v/>
      </c>
      <c r="K172" s="14" t="n"/>
      <c r="L172" s="17">
        <f>IF($B172="","",IF($K172&lt;&gt;"",$K172-$B172,IF($M172="Aberta",TODAY()-$B172,"")))</f>
        <v/>
      </c>
      <c r="M172" s="13" t="n"/>
      <c r="N172" s="13" t="n"/>
    </row>
    <row r="173">
      <c r="A173" s="13" t="n"/>
      <c r="B173" s="14" t="n"/>
      <c r="C173" s="13" t="n"/>
      <c r="D173" s="15" t="n"/>
      <c r="E173" s="13" t="n"/>
      <c r="F173" s="13" t="n"/>
      <c r="G173" s="13" t="n"/>
      <c r="H173" s="16" t="n"/>
      <c r="I173" s="16" t="n"/>
      <c r="J173" s="16">
        <f>IF(AND($H173="",$I173=""),"",N($H173)+N($I173))</f>
        <v/>
      </c>
      <c r="K173" s="14" t="n"/>
      <c r="L173" s="17">
        <f>IF($B173="","",IF($K173&lt;&gt;"",$K173-$B173,IF($M173="Aberta",TODAY()-$B173,"")))</f>
        <v/>
      </c>
      <c r="M173" s="13" t="n"/>
      <c r="N173" s="13" t="n"/>
    </row>
    <row r="174">
      <c r="A174" s="13" t="n"/>
      <c r="B174" s="14" t="n"/>
      <c r="C174" s="13" t="n"/>
      <c r="D174" s="15" t="n"/>
      <c r="E174" s="13" t="n"/>
      <c r="F174" s="13" t="n"/>
      <c r="G174" s="13" t="n"/>
      <c r="H174" s="16" t="n"/>
      <c r="I174" s="16" t="n"/>
      <c r="J174" s="16">
        <f>IF(AND($H174="",$I174=""),"",N($H174)+N($I174))</f>
        <v/>
      </c>
      <c r="K174" s="14" t="n"/>
      <c r="L174" s="17">
        <f>IF($B174="","",IF($K174&lt;&gt;"",$K174-$B174,IF($M174="Aberta",TODAY()-$B174,"")))</f>
        <v/>
      </c>
      <c r="M174" s="13" t="n"/>
      <c r="N174" s="13" t="n"/>
    </row>
    <row r="175">
      <c r="A175" s="13" t="n"/>
      <c r="B175" s="14" t="n"/>
      <c r="C175" s="13" t="n"/>
      <c r="D175" s="15" t="n"/>
      <c r="E175" s="13" t="n"/>
      <c r="F175" s="13" t="n"/>
      <c r="G175" s="13" t="n"/>
      <c r="H175" s="16" t="n"/>
      <c r="I175" s="16" t="n"/>
      <c r="J175" s="16">
        <f>IF(AND($H175="",$I175=""),"",N($H175)+N($I175))</f>
        <v/>
      </c>
      <c r="K175" s="14" t="n"/>
      <c r="L175" s="17">
        <f>IF($B175="","",IF($K175&lt;&gt;"",$K175-$B175,IF($M175="Aberta",TODAY()-$B175,"")))</f>
        <v/>
      </c>
      <c r="M175" s="13" t="n"/>
      <c r="N175" s="13" t="n"/>
    </row>
    <row r="176">
      <c r="A176" s="13" t="n"/>
      <c r="B176" s="14" t="n"/>
      <c r="C176" s="13" t="n"/>
      <c r="D176" s="15" t="n"/>
      <c r="E176" s="13" t="n"/>
      <c r="F176" s="13" t="n"/>
      <c r="G176" s="13" t="n"/>
      <c r="H176" s="16" t="n"/>
      <c r="I176" s="16" t="n"/>
      <c r="J176" s="16">
        <f>IF(AND($H176="",$I176=""),"",N($H176)+N($I176))</f>
        <v/>
      </c>
      <c r="K176" s="14" t="n"/>
      <c r="L176" s="17">
        <f>IF($B176="","",IF($K176&lt;&gt;"",$K176-$B176,IF($M176="Aberta",TODAY()-$B176,"")))</f>
        <v/>
      </c>
      <c r="M176" s="13" t="n"/>
      <c r="N176" s="13" t="n"/>
    </row>
    <row r="177">
      <c r="A177" s="13" t="n"/>
      <c r="B177" s="14" t="n"/>
      <c r="C177" s="13" t="n"/>
      <c r="D177" s="15" t="n"/>
      <c r="E177" s="13" t="n"/>
      <c r="F177" s="13" t="n"/>
      <c r="G177" s="13" t="n"/>
      <c r="H177" s="16" t="n"/>
      <c r="I177" s="16" t="n"/>
      <c r="J177" s="16">
        <f>IF(AND($H177="",$I177=""),"",N($H177)+N($I177))</f>
        <v/>
      </c>
      <c r="K177" s="14" t="n"/>
      <c r="L177" s="17">
        <f>IF($B177="","",IF($K177&lt;&gt;"",$K177-$B177,IF($M177="Aberta",TODAY()-$B177,"")))</f>
        <v/>
      </c>
      <c r="M177" s="13" t="n"/>
      <c r="N177" s="13" t="n"/>
    </row>
    <row r="178">
      <c r="A178" s="13" t="n"/>
      <c r="B178" s="14" t="n"/>
      <c r="C178" s="13" t="n"/>
      <c r="D178" s="15" t="n"/>
      <c r="E178" s="13" t="n"/>
      <c r="F178" s="13" t="n"/>
      <c r="G178" s="13" t="n"/>
      <c r="H178" s="16" t="n"/>
      <c r="I178" s="16" t="n"/>
      <c r="J178" s="16">
        <f>IF(AND($H178="",$I178=""),"",N($H178)+N($I178))</f>
        <v/>
      </c>
      <c r="K178" s="14" t="n"/>
      <c r="L178" s="17">
        <f>IF($B178="","",IF($K178&lt;&gt;"",$K178-$B178,IF($M178="Aberta",TODAY()-$B178,"")))</f>
        <v/>
      </c>
      <c r="M178" s="13" t="n"/>
      <c r="N178" s="13" t="n"/>
    </row>
    <row r="179">
      <c r="A179" s="13" t="n"/>
      <c r="B179" s="14" t="n"/>
      <c r="C179" s="13" t="n"/>
      <c r="D179" s="15" t="n"/>
      <c r="E179" s="13" t="n"/>
      <c r="F179" s="13" t="n"/>
      <c r="G179" s="13" t="n"/>
      <c r="H179" s="16" t="n"/>
      <c r="I179" s="16" t="n"/>
      <c r="J179" s="16">
        <f>IF(AND($H179="",$I179=""),"",N($H179)+N($I179))</f>
        <v/>
      </c>
      <c r="K179" s="14" t="n"/>
      <c r="L179" s="17">
        <f>IF($B179="","",IF($K179&lt;&gt;"",$K179-$B179,IF($M179="Aberta",TODAY()-$B179,"")))</f>
        <v/>
      </c>
      <c r="M179" s="13" t="n"/>
      <c r="N179" s="13" t="n"/>
    </row>
    <row r="180">
      <c r="A180" s="13" t="n"/>
      <c r="B180" s="14" t="n"/>
      <c r="C180" s="13" t="n"/>
      <c r="D180" s="15" t="n"/>
      <c r="E180" s="13" t="n"/>
      <c r="F180" s="13" t="n"/>
      <c r="G180" s="13" t="n"/>
      <c r="H180" s="16" t="n"/>
      <c r="I180" s="16" t="n"/>
      <c r="J180" s="16">
        <f>IF(AND($H180="",$I180=""),"",N($H180)+N($I180))</f>
        <v/>
      </c>
      <c r="K180" s="14" t="n"/>
      <c r="L180" s="17">
        <f>IF($B180="","",IF($K180&lt;&gt;"",$K180-$B180,IF($M180="Aberta",TODAY()-$B180,"")))</f>
        <v/>
      </c>
      <c r="M180" s="13" t="n"/>
      <c r="N180" s="13" t="n"/>
    </row>
    <row r="181">
      <c r="A181" s="13" t="n"/>
      <c r="B181" s="14" t="n"/>
      <c r="C181" s="13" t="n"/>
      <c r="D181" s="15" t="n"/>
      <c r="E181" s="13" t="n"/>
      <c r="F181" s="13" t="n"/>
      <c r="G181" s="13" t="n"/>
      <c r="H181" s="16" t="n"/>
      <c r="I181" s="16" t="n"/>
      <c r="J181" s="16">
        <f>IF(AND($H181="",$I181=""),"",N($H181)+N($I181))</f>
        <v/>
      </c>
      <c r="K181" s="14" t="n"/>
      <c r="L181" s="17">
        <f>IF($B181="","",IF($K181&lt;&gt;"",$K181-$B181,IF($M181="Aberta",TODAY()-$B181,"")))</f>
        <v/>
      </c>
      <c r="M181" s="13" t="n"/>
      <c r="N181" s="13" t="n"/>
    </row>
    <row r="182">
      <c r="A182" s="13" t="n"/>
      <c r="B182" s="14" t="n"/>
      <c r="C182" s="13" t="n"/>
      <c r="D182" s="15" t="n"/>
      <c r="E182" s="13" t="n"/>
      <c r="F182" s="13" t="n"/>
      <c r="G182" s="13" t="n"/>
      <c r="H182" s="16" t="n"/>
      <c r="I182" s="16" t="n"/>
      <c r="J182" s="16">
        <f>IF(AND($H182="",$I182=""),"",N($H182)+N($I182))</f>
        <v/>
      </c>
      <c r="K182" s="14" t="n"/>
      <c r="L182" s="17">
        <f>IF($B182="","",IF($K182&lt;&gt;"",$K182-$B182,IF($M182="Aberta",TODAY()-$B182,"")))</f>
        <v/>
      </c>
      <c r="M182" s="13" t="n"/>
      <c r="N182" s="13" t="n"/>
    </row>
    <row r="183">
      <c r="A183" s="13" t="n"/>
      <c r="B183" s="14" t="n"/>
      <c r="C183" s="13" t="n"/>
      <c r="D183" s="15" t="n"/>
      <c r="E183" s="13" t="n"/>
      <c r="F183" s="13" t="n"/>
      <c r="G183" s="13" t="n"/>
      <c r="H183" s="16" t="n"/>
      <c r="I183" s="16" t="n"/>
      <c r="J183" s="16">
        <f>IF(AND($H183="",$I183=""),"",N($H183)+N($I183))</f>
        <v/>
      </c>
      <c r="K183" s="14" t="n"/>
      <c r="L183" s="17">
        <f>IF($B183="","",IF($K183&lt;&gt;"",$K183-$B183,IF($M183="Aberta",TODAY()-$B183,"")))</f>
        <v/>
      </c>
      <c r="M183" s="13" t="n"/>
      <c r="N183" s="13" t="n"/>
    </row>
    <row r="184">
      <c r="A184" s="13" t="n"/>
      <c r="B184" s="14" t="n"/>
      <c r="C184" s="13" t="n"/>
      <c r="D184" s="15" t="n"/>
      <c r="E184" s="13" t="n"/>
      <c r="F184" s="13" t="n"/>
      <c r="G184" s="13" t="n"/>
      <c r="H184" s="16" t="n"/>
      <c r="I184" s="16" t="n"/>
      <c r="J184" s="16">
        <f>IF(AND($H184="",$I184=""),"",N($H184)+N($I184))</f>
        <v/>
      </c>
      <c r="K184" s="14" t="n"/>
      <c r="L184" s="17">
        <f>IF($B184="","",IF($K184&lt;&gt;"",$K184-$B184,IF($M184="Aberta",TODAY()-$B184,"")))</f>
        <v/>
      </c>
      <c r="M184" s="13" t="n"/>
      <c r="N184" s="13" t="n"/>
    </row>
    <row r="185">
      <c r="A185" s="13" t="n"/>
      <c r="B185" s="14" t="n"/>
      <c r="C185" s="13" t="n"/>
      <c r="D185" s="15" t="n"/>
      <c r="E185" s="13" t="n"/>
      <c r="F185" s="13" t="n"/>
      <c r="G185" s="13" t="n"/>
      <c r="H185" s="16" t="n"/>
      <c r="I185" s="16" t="n"/>
      <c r="J185" s="16">
        <f>IF(AND($H185="",$I185=""),"",N($H185)+N($I185))</f>
        <v/>
      </c>
      <c r="K185" s="14" t="n"/>
      <c r="L185" s="17">
        <f>IF($B185="","",IF($K185&lt;&gt;"",$K185-$B185,IF($M185="Aberta",TODAY()-$B185,"")))</f>
        <v/>
      </c>
      <c r="M185" s="13" t="n"/>
      <c r="N185" s="13" t="n"/>
    </row>
    <row r="186">
      <c r="A186" s="13" t="n"/>
      <c r="B186" s="14" t="n"/>
      <c r="C186" s="13" t="n"/>
      <c r="D186" s="15" t="n"/>
      <c r="E186" s="13" t="n"/>
      <c r="F186" s="13" t="n"/>
      <c r="G186" s="13" t="n"/>
      <c r="H186" s="16" t="n"/>
      <c r="I186" s="16" t="n"/>
      <c r="J186" s="16">
        <f>IF(AND($H186="",$I186=""),"",N($H186)+N($I186))</f>
        <v/>
      </c>
      <c r="K186" s="14" t="n"/>
      <c r="L186" s="17">
        <f>IF($B186="","",IF($K186&lt;&gt;"",$K186-$B186,IF($M186="Aberta",TODAY()-$B186,"")))</f>
        <v/>
      </c>
      <c r="M186" s="13" t="n"/>
      <c r="N186" s="13" t="n"/>
    </row>
    <row r="187">
      <c r="A187" s="13" t="n"/>
      <c r="B187" s="14" t="n"/>
      <c r="C187" s="13" t="n"/>
      <c r="D187" s="15" t="n"/>
      <c r="E187" s="13" t="n"/>
      <c r="F187" s="13" t="n"/>
      <c r="G187" s="13" t="n"/>
      <c r="H187" s="16" t="n"/>
      <c r="I187" s="16" t="n"/>
      <c r="J187" s="16">
        <f>IF(AND($H187="",$I187=""),"",N($H187)+N($I187))</f>
        <v/>
      </c>
      <c r="K187" s="14" t="n"/>
      <c r="L187" s="17">
        <f>IF($B187="","",IF($K187&lt;&gt;"",$K187-$B187,IF($M187="Aberta",TODAY()-$B187,"")))</f>
        <v/>
      </c>
      <c r="M187" s="13" t="n"/>
      <c r="N187" s="13" t="n"/>
    </row>
    <row r="188">
      <c r="A188" s="13" t="n"/>
      <c r="B188" s="14" t="n"/>
      <c r="C188" s="13" t="n"/>
      <c r="D188" s="15" t="n"/>
      <c r="E188" s="13" t="n"/>
      <c r="F188" s="13" t="n"/>
      <c r="G188" s="13" t="n"/>
      <c r="H188" s="16" t="n"/>
      <c r="I188" s="16" t="n"/>
      <c r="J188" s="16">
        <f>IF(AND($H188="",$I188=""),"",N($H188)+N($I188))</f>
        <v/>
      </c>
      <c r="K188" s="14" t="n"/>
      <c r="L188" s="17">
        <f>IF($B188="","",IF($K188&lt;&gt;"",$K188-$B188,IF($M188="Aberta",TODAY()-$B188,"")))</f>
        <v/>
      </c>
      <c r="M188" s="13" t="n"/>
      <c r="N188" s="13" t="n"/>
    </row>
    <row r="189">
      <c r="A189" s="13" t="n"/>
      <c r="B189" s="14" t="n"/>
      <c r="C189" s="13" t="n"/>
      <c r="D189" s="15" t="n"/>
      <c r="E189" s="13" t="n"/>
      <c r="F189" s="13" t="n"/>
      <c r="G189" s="13" t="n"/>
      <c r="H189" s="16" t="n"/>
      <c r="I189" s="16" t="n"/>
      <c r="J189" s="16">
        <f>IF(AND($H189="",$I189=""),"",N($H189)+N($I189))</f>
        <v/>
      </c>
      <c r="K189" s="14" t="n"/>
      <c r="L189" s="17">
        <f>IF($B189="","",IF($K189&lt;&gt;"",$K189-$B189,IF($M189="Aberta",TODAY()-$B189,"")))</f>
        <v/>
      </c>
      <c r="M189" s="13" t="n"/>
      <c r="N189" s="13" t="n"/>
    </row>
    <row r="190">
      <c r="A190" s="13" t="n"/>
      <c r="B190" s="14" t="n"/>
      <c r="C190" s="13" t="n"/>
      <c r="D190" s="15" t="n"/>
      <c r="E190" s="13" t="n"/>
      <c r="F190" s="13" t="n"/>
      <c r="G190" s="13" t="n"/>
      <c r="H190" s="16" t="n"/>
      <c r="I190" s="16" t="n"/>
      <c r="J190" s="16">
        <f>IF(AND($H190="",$I190=""),"",N($H190)+N($I190))</f>
        <v/>
      </c>
      <c r="K190" s="14" t="n"/>
      <c r="L190" s="17">
        <f>IF($B190="","",IF($K190&lt;&gt;"",$K190-$B190,IF($M190="Aberta",TODAY()-$B190,"")))</f>
        <v/>
      </c>
      <c r="M190" s="13" t="n"/>
      <c r="N190" s="13" t="n"/>
    </row>
    <row r="191">
      <c r="A191" s="13" t="n"/>
      <c r="B191" s="14" t="n"/>
      <c r="C191" s="13" t="n"/>
      <c r="D191" s="15" t="n"/>
      <c r="E191" s="13" t="n"/>
      <c r="F191" s="13" t="n"/>
      <c r="G191" s="13" t="n"/>
      <c r="H191" s="16" t="n"/>
      <c r="I191" s="16" t="n"/>
      <c r="J191" s="16">
        <f>IF(AND($H191="",$I191=""),"",N($H191)+N($I191))</f>
        <v/>
      </c>
      <c r="K191" s="14" t="n"/>
      <c r="L191" s="17">
        <f>IF($B191="","",IF($K191&lt;&gt;"",$K191-$B191,IF($M191="Aberta",TODAY()-$B191,"")))</f>
        <v/>
      </c>
      <c r="M191" s="13" t="n"/>
      <c r="N191" s="13" t="n"/>
    </row>
    <row r="192">
      <c r="A192" s="13" t="n"/>
      <c r="B192" s="14" t="n"/>
      <c r="C192" s="13" t="n"/>
      <c r="D192" s="15" t="n"/>
      <c r="E192" s="13" t="n"/>
      <c r="F192" s="13" t="n"/>
      <c r="G192" s="13" t="n"/>
      <c r="H192" s="16" t="n"/>
      <c r="I192" s="16" t="n"/>
      <c r="J192" s="16">
        <f>IF(AND($H192="",$I192=""),"",N($H192)+N($I192))</f>
        <v/>
      </c>
      <c r="K192" s="14" t="n"/>
      <c r="L192" s="17">
        <f>IF($B192="","",IF($K192&lt;&gt;"",$K192-$B192,IF($M192="Aberta",TODAY()-$B192,"")))</f>
        <v/>
      </c>
      <c r="M192" s="13" t="n"/>
      <c r="N192" s="13" t="n"/>
    </row>
    <row r="193">
      <c r="A193" s="13" t="n"/>
      <c r="B193" s="14" t="n"/>
      <c r="C193" s="13" t="n"/>
      <c r="D193" s="15" t="n"/>
      <c r="E193" s="13" t="n"/>
      <c r="F193" s="13" t="n"/>
      <c r="G193" s="13" t="n"/>
      <c r="H193" s="16" t="n"/>
      <c r="I193" s="16" t="n"/>
      <c r="J193" s="16">
        <f>IF(AND($H193="",$I193=""),"",N($H193)+N($I193))</f>
        <v/>
      </c>
      <c r="K193" s="14" t="n"/>
      <c r="L193" s="17">
        <f>IF($B193="","",IF($K193&lt;&gt;"",$K193-$B193,IF($M193="Aberta",TODAY()-$B193,"")))</f>
        <v/>
      </c>
      <c r="M193" s="13" t="n"/>
      <c r="N193" s="13" t="n"/>
    </row>
    <row r="194">
      <c r="A194" s="13" t="n"/>
      <c r="B194" s="14" t="n"/>
      <c r="C194" s="13" t="n"/>
      <c r="D194" s="15" t="n"/>
      <c r="E194" s="13" t="n"/>
      <c r="F194" s="13" t="n"/>
      <c r="G194" s="13" t="n"/>
      <c r="H194" s="16" t="n"/>
      <c r="I194" s="16" t="n"/>
      <c r="J194" s="16">
        <f>IF(AND($H194="",$I194=""),"",N($H194)+N($I194))</f>
        <v/>
      </c>
      <c r="K194" s="14" t="n"/>
      <c r="L194" s="17">
        <f>IF($B194="","",IF($K194&lt;&gt;"",$K194-$B194,IF($M194="Aberta",TODAY()-$B194,"")))</f>
        <v/>
      </c>
      <c r="M194" s="13" t="n"/>
      <c r="N194" s="13" t="n"/>
    </row>
    <row r="195">
      <c r="A195" s="13" t="n"/>
      <c r="B195" s="14" t="n"/>
      <c r="C195" s="13" t="n"/>
      <c r="D195" s="15" t="n"/>
      <c r="E195" s="13" t="n"/>
      <c r="F195" s="13" t="n"/>
      <c r="G195" s="13" t="n"/>
      <c r="H195" s="16" t="n"/>
      <c r="I195" s="16" t="n"/>
      <c r="J195" s="16">
        <f>IF(AND($H195="",$I195=""),"",N($H195)+N($I195))</f>
        <v/>
      </c>
      <c r="K195" s="14" t="n"/>
      <c r="L195" s="17">
        <f>IF($B195="","",IF($K195&lt;&gt;"",$K195-$B195,IF($M195="Aberta",TODAY()-$B195,"")))</f>
        <v/>
      </c>
      <c r="M195" s="13" t="n"/>
      <c r="N195" s="13" t="n"/>
    </row>
    <row r="196">
      <c r="A196" s="13" t="n"/>
      <c r="B196" s="14" t="n"/>
      <c r="C196" s="13" t="n"/>
      <c r="D196" s="15" t="n"/>
      <c r="E196" s="13" t="n"/>
      <c r="F196" s="13" t="n"/>
      <c r="G196" s="13" t="n"/>
      <c r="H196" s="16" t="n"/>
      <c r="I196" s="16" t="n"/>
      <c r="J196" s="16">
        <f>IF(AND($H196="",$I196=""),"",N($H196)+N($I196))</f>
        <v/>
      </c>
      <c r="K196" s="14" t="n"/>
      <c r="L196" s="17">
        <f>IF($B196="","",IF($K196&lt;&gt;"",$K196-$B196,IF($M196="Aberta",TODAY()-$B196,"")))</f>
        <v/>
      </c>
      <c r="M196" s="13" t="n"/>
      <c r="N196" s="13" t="n"/>
    </row>
    <row r="197">
      <c r="A197" s="13" t="n"/>
      <c r="B197" s="14" t="n"/>
      <c r="C197" s="13" t="n"/>
      <c r="D197" s="15" t="n"/>
      <c r="E197" s="13" t="n"/>
      <c r="F197" s="13" t="n"/>
      <c r="G197" s="13" t="n"/>
      <c r="H197" s="16" t="n"/>
      <c r="I197" s="16" t="n"/>
      <c r="J197" s="16">
        <f>IF(AND($H197="",$I197=""),"",N($H197)+N($I197))</f>
        <v/>
      </c>
      <c r="K197" s="14" t="n"/>
      <c r="L197" s="17">
        <f>IF($B197="","",IF($K197&lt;&gt;"",$K197-$B197,IF($M197="Aberta",TODAY()-$B197,"")))</f>
        <v/>
      </c>
      <c r="M197" s="13" t="n"/>
      <c r="N197" s="13" t="n"/>
    </row>
    <row r="198">
      <c r="A198" s="13" t="n"/>
      <c r="B198" s="14" t="n"/>
      <c r="C198" s="13" t="n"/>
      <c r="D198" s="15" t="n"/>
      <c r="E198" s="13" t="n"/>
      <c r="F198" s="13" t="n"/>
      <c r="G198" s="13" t="n"/>
      <c r="H198" s="16" t="n"/>
      <c r="I198" s="16" t="n"/>
      <c r="J198" s="16">
        <f>IF(AND($H198="",$I198=""),"",N($H198)+N($I198))</f>
        <v/>
      </c>
      <c r="K198" s="14" t="n"/>
      <c r="L198" s="17">
        <f>IF($B198="","",IF($K198&lt;&gt;"",$K198-$B198,IF($M198="Aberta",TODAY()-$B198,"")))</f>
        <v/>
      </c>
      <c r="M198" s="13" t="n"/>
      <c r="N198" s="13" t="n"/>
    </row>
    <row r="199">
      <c r="A199" s="13" t="n"/>
      <c r="B199" s="14" t="n"/>
      <c r="C199" s="13" t="n"/>
      <c r="D199" s="15" t="n"/>
      <c r="E199" s="13" t="n"/>
      <c r="F199" s="13" t="n"/>
      <c r="G199" s="13" t="n"/>
      <c r="H199" s="16" t="n"/>
      <c r="I199" s="16" t="n"/>
      <c r="J199" s="16">
        <f>IF(AND($H199="",$I199=""),"",N($H199)+N($I199))</f>
        <v/>
      </c>
      <c r="K199" s="14" t="n"/>
      <c r="L199" s="17">
        <f>IF($B199="","",IF($K199&lt;&gt;"",$K199-$B199,IF($M199="Aberta",TODAY()-$B199,"")))</f>
        <v/>
      </c>
      <c r="M199" s="13" t="n"/>
      <c r="N199" s="13" t="n"/>
    </row>
    <row r="200">
      <c r="A200" s="13" t="n"/>
      <c r="B200" s="14" t="n"/>
      <c r="C200" s="13" t="n"/>
      <c r="D200" s="15" t="n"/>
      <c r="E200" s="13" t="n"/>
      <c r="F200" s="13" t="n"/>
      <c r="G200" s="13" t="n"/>
      <c r="H200" s="16" t="n"/>
      <c r="I200" s="16" t="n"/>
      <c r="J200" s="16">
        <f>IF(AND($H200="",$I200=""),"",N($H200)+N($I200))</f>
        <v/>
      </c>
      <c r="K200" s="14" t="n"/>
      <c r="L200" s="17">
        <f>IF($B200="","",IF($K200&lt;&gt;"",$K200-$B200,IF($M200="Aberta",TODAY()-$B200,"")))</f>
        <v/>
      </c>
      <c r="M200" s="13" t="n"/>
      <c r="N200" s="13" t="n"/>
    </row>
    <row r="201">
      <c r="A201" s="13" t="n"/>
      <c r="B201" s="14" t="n"/>
      <c r="C201" s="13" t="n"/>
      <c r="D201" s="15" t="n"/>
      <c r="E201" s="13" t="n"/>
      <c r="F201" s="13" t="n"/>
      <c r="G201" s="13" t="n"/>
      <c r="H201" s="16" t="n"/>
      <c r="I201" s="16" t="n"/>
      <c r="J201" s="16">
        <f>IF(AND($H201="",$I201=""),"",N($H201)+N($I201))</f>
        <v/>
      </c>
      <c r="K201" s="14" t="n"/>
      <c r="L201" s="17">
        <f>IF($B201="","",IF($K201&lt;&gt;"",$K201-$B201,IF($M201="Aberta",TODAY()-$B201,"")))</f>
        <v/>
      </c>
      <c r="M201" s="13" t="n"/>
      <c r="N201" s="13" t="n"/>
    </row>
    <row r="202">
      <c r="A202" s="13" t="n"/>
      <c r="B202" s="14" t="n"/>
      <c r="C202" s="13" t="n"/>
      <c r="D202" s="15" t="n"/>
      <c r="E202" s="13" t="n"/>
      <c r="F202" s="13" t="n"/>
      <c r="G202" s="13" t="n"/>
      <c r="H202" s="16" t="n"/>
      <c r="I202" s="16" t="n"/>
      <c r="J202" s="16">
        <f>IF(AND($H202="",$I202=""),"",N($H202)+N($I202))</f>
        <v/>
      </c>
      <c r="K202" s="14" t="n"/>
      <c r="L202" s="17">
        <f>IF($B202="","",IF($K202&lt;&gt;"",$K202-$B202,IF($M202="Aberta",TODAY()-$B202,"")))</f>
        <v/>
      </c>
      <c r="M202" s="13" t="n"/>
      <c r="N202" s="13" t="n"/>
    </row>
    <row r="203">
      <c r="A203" s="13" t="n"/>
      <c r="B203" s="14" t="n"/>
      <c r="C203" s="13" t="n"/>
      <c r="D203" s="15" t="n"/>
      <c r="E203" s="13" t="n"/>
      <c r="F203" s="13" t="n"/>
      <c r="G203" s="13" t="n"/>
      <c r="H203" s="16" t="n"/>
      <c r="I203" s="16" t="n"/>
      <c r="J203" s="16">
        <f>IF(AND($H203="",$I203=""),"",N($H203)+N($I203))</f>
        <v/>
      </c>
      <c r="K203" s="14" t="n"/>
      <c r="L203" s="17">
        <f>IF($B203="","",IF($K203&lt;&gt;"",$K203-$B203,IF($M203="Aberta",TODAY()-$B203,"")))</f>
        <v/>
      </c>
      <c r="M203" s="13" t="n"/>
      <c r="N203" s="13" t="n"/>
    </row>
    <row r="204">
      <c r="A204" s="13" t="n"/>
      <c r="B204" s="14" t="n"/>
      <c r="C204" s="13" t="n"/>
      <c r="D204" s="15" t="n"/>
      <c r="E204" s="13" t="n"/>
      <c r="F204" s="13" t="n"/>
      <c r="G204" s="13" t="n"/>
      <c r="H204" s="16" t="n"/>
      <c r="I204" s="16" t="n"/>
      <c r="J204" s="16">
        <f>IF(AND($H204="",$I204=""),"",N($H204)+N($I204))</f>
        <v/>
      </c>
      <c r="K204" s="14" t="n"/>
      <c r="L204" s="17">
        <f>IF($B204="","",IF($K204&lt;&gt;"",$K204-$B204,IF($M204="Aberta",TODAY()-$B204,"")))</f>
        <v/>
      </c>
      <c r="M204" s="13" t="n"/>
      <c r="N204" s="13" t="n"/>
    </row>
    <row r="205">
      <c r="A205" s="13" t="n"/>
      <c r="B205" s="14" t="n"/>
      <c r="C205" s="13" t="n"/>
      <c r="D205" s="15" t="n"/>
      <c r="E205" s="13" t="n"/>
      <c r="F205" s="13" t="n"/>
      <c r="G205" s="13" t="n"/>
      <c r="H205" s="16" t="n"/>
      <c r="I205" s="16" t="n"/>
      <c r="J205" s="16">
        <f>IF(AND($H205="",$I205=""),"",N($H205)+N($I205))</f>
        <v/>
      </c>
      <c r="K205" s="14" t="n"/>
      <c r="L205" s="17">
        <f>IF($B205="","",IF($K205&lt;&gt;"",$K205-$B205,IF($M205="Aberta",TODAY()-$B205,"")))</f>
        <v/>
      </c>
      <c r="M205" s="13" t="n"/>
      <c r="N205" s="13" t="n"/>
    </row>
    <row r="206">
      <c r="A206" s="13" t="n"/>
      <c r="B206" s="14" t="n"/>
      <c r="C206" s="13" t="n"/>
      <c r="D206" s="15" t="n"/>
      <c r="E206" s="13" t="n"/>
      <c r="F206" s="13" t="n"/>
      <c r="G206" s="13" t="n"/>
      <c r="H206" s="16" t="n"/>
      <c r="I206" s="16" t="n"/>
      <c r="J206" s="16">
        <f>IF(AND($H206="",$I206=""),"",N($H206)+N($I206))</f>
        <v/>
      </c>
      <c r="K206" s="14" t="n"/>
      <c r="L206" s="17">
        <f>IF($B206="","",IF($K206&lt;&gt;"",$K206-$B206,IF($M206="Aberta",TODAY()-$B206,"")))</f>
        <v/>
      </c>
      <c r="M206" s="13" t="n"/>
      <c r="N206" s="13" t="n"/>
    </row>
    <row r="207">
      <c r="A207" s="13" t="n"/>
      <c r="B207" s="14" t="n"/>
      <c r="C207" s="13" t="n"/>
      <c r="D207" s="15" t="n"/>
      <c r="E207" s="13" t="n"/>
      <c r="F207" s="13" t="n"/>
      <c r="G207" s="13" t="n"/>
      <c r="H207" s="16" t="n"/>
      <c r="I207" s="16" t="n"/>
      <c r="J207" s="16">
        <f>IF(AND($H207="",$I207=""),"",N($H207)+N($I207))</f>
        <v/>
      </c>
      <c r="K207" s="14" t="n"/>
      <c r="L207" s="17">
        <f>IF($B207="","",IF($K207&lt;&gt;"",$K207-$B207,IF($M207="Aberta",TODAY()-$B207,"")))</f>
        <v/>
      </c>
      <c r="M207" s="13" t="n"/>
      <c r="N207" s="13" t="n"/>
    </row>
    <row r="208">
      <c r="A208" s="13" t="n"/>
      <c r="B208" s="14" t="n"/>
      <c r="C208" s="13" t="n"/>
      <c r="D208" s="15" t="n"/>
      <c r="E208" s="13" t="n"/>
      <c r="F208" s="13" t="n"/>
      <c r="G208" s="13" t="n"/>
      <c r="H208" s="16" t="n"/>
      <c r="I208" s="16" t="n"/>
      <c r="J208" s="16">
        <f>IF(AND($H208="",$I208=""),"",N($H208)+N($I208))</f>
        <v/>
      </c>
      <c r="K208" s="14" t="n"/>
      <c r="L208" s="17">
        <f>IF($B208="","",IF($K208&lt;&gt;"",$K208-$B208,IF($M208="Aberta",TODAY()-$B208,"")))</f>
        <v/>
      </c>
      <c r="M208" s="13" t="n"/>
      <c r="N208" s="13" t="n"/>
    </row>
    <row r="209">
      <c r="A209" s="13" t="n"/>
      <c r="B209" s="14" t="n"/>
      <c r="C209" s="13" t="n"/>
      <c r="D209" s="15" t="n"/>
      <c r="E209" s="13" t="n"/>
      <c r="F209" s="13" t="n"/>
      <c r="G209" s="13" t="n"/>
      <c r="H209" s="16" t="n"/>
      <c r="I209" s="16" t="n"/>
      <c r="J209" s="16">
        <f>IF(AND($H209="",$I209=""),"",N($H209)+N($I209))</f>
        <v/>
      </c>
      <c r="K209" s="14" t="n"/>
      <c r="L209" s="17">
        <f>IF($B209="","",IF($K209&lt;&gt;"",$K209-$B209,IF($M209="Aberta",TODAY()-$B209,"")))</f>
        <v/>
      </c>
      <c r="M209" s="13" t="n"/>
      <c r="N209" s="13" t="n"/>
    </row>
    <row r="210">
      <c r="A210" s="13" t="n"/>
      <c r="B210" s="14" t="n"/>
      <c r="C210" s="13" t="n"/>
      <c r="D210" s="15" t="n"/>
      <c r="E210" s="13" t="n"/>
      <c r="F210" s="13" t="n"/>
      <c r="G210" s="13" t="n"/>
      <c r="H210" s="16" t="n"/>
      <c r="I210" s="16" t="n"/>
      <c r="J210" s="16">
        <f>IF(AND($H210="",$I210=""),"",N($H210)+N($I210))</f>
        <v/>
      </c>
      <c r="K210" s="14" t="n"/>
      <c r="L210" s="17">
        <f>IF($B210="","",IF($K210&lt;&gt;"",$K210-$B210,IF($M210="Aberta",TODAY()-$B210,"")))</f>
        <v/>
      </c>
      <c r="M210" s="13" t="n"/>
      <c r="N210" s="13" t="n"/>
    </row>
    <row r="211">
      <c r="A211" s="13" t="n"/>
      <c r="B211" s="14" t="n"/>
      <c r="C211" s="13" t="n"/>
      <c r="D211" s="15" t="n"/>
      <c r="E211" s="13" t="n"/>
      <c r="F211" s="13" t="n"/>
      <c r="G211" s="13" t="n"/>
      <c r="H211" s="16" t="n"/>
      <c r="I211" s="16" t="n"/>
      <c r="J211" s="16">
        <f>IF(AND($H211="",$I211=""),"",N($H211)+N($I211))</f>
        <v/>
      </c>
      <c r="K211" s="14" t="n"/>
      <c r="L211" s="17">
        <f>IF($B211="","",IF($K211&lt;&gt;"",$K211-$B211,IF($M211="Aberta",TODAY()-$B211,"")))</f>
        <v/>
      </c>
      <c r="M211" s="13" t="n"/>
      <c r="N211" s="13" t="n"/>
    </row>
    <row r="212">
      <c r="A212" s="13" t="n"/>
      <c r="B212" s="14" t="n"/>
      <c r="C212" s="13" t="n"/>
      <c r="D212" s="15" t="n"/>
      <c r="E212" s="13" t="n"/>
      <c r="F212" s="13" t="n"/>
      <c r="G212" s="13" t="n"/>
      <c r="H212" s="16" t="n"/>
      <c r="I212" s="16" t="n"/>
      <c r="J212" s="16">
        <f>IF(AND($H212="",$I212=""),"",N($H212)+N($I212))</f>
        <v/>
      </c>
      <c r="K212" s="14" t="n"/>
      <c r="L212" s="17">
        <f>IF($B212="","",IF($K212&lt;&gt;"",$K212-$B212,IF($M212="Aberta",TODAY()-$B212,"")))</f>
        <v/>
      </c>
      <c r="M212" s="13" t="n"/>
      <c r="N212" s="13" t="n"/>
    </row>
    <row r="213">
      <c r="A213" s="13" t="n"/>
      <c r="B213" s="14" t="n"/>
      <c r="C213" s="13" t="n"/>
      <c r="D213" s="15" t="n"/>
      <c r="E213" s="13" t="n"/>
      <c r="F213" s="13" t="n"/>
      <c r="G213" s="13" t="n"/>
      <c r="H213" s="16" t="n"/>
      <c r="I213" s="16" t="n"/>
      <c r="J213" s="16">
        <f>IF(AND($H213="",$I213=""),"",N($H213)+N($I213))</f>
        <v/>
      </c>
      <c r="K213" s="14" t="n"/>
      <c r="L213" s="17">
        <f>IF($B213="","",IF($K213&lt;&gt;"",$K213-$B213,IF($M213="Aberta",TODAY()-$B213,"")))</f>
        <v/>
      </c>
      <c r="M213" s="13" t="n"/>
      <c r="N213" s="13" t="n"/>
    </row>
    <row r="214">
      <c r="A214" s="13" t="n"/>
      <c r="B214" s="14" t="n"/>
      <c r="C214" s="13" t="n"/>
      <c r="D214" s="15" t="n"/>
      <c r="E214" s="13" t="n"/>
      <c r="F214" s="13" t="n"/>
      <c r="G214" s="13" t="n"/>
      <c r="H214" s="16" t="n"/>
      <c r="I214" s="16" t="n"/>
      <c r="J214" s="16">
        <f>IF(AND($H214="",$I214=""),"",N($H214)+N($I214))</f>
        <v/>
      </c>
      <c r="K214" s="14" t="n"/>
      <c r="L214" s="17">
        <f>IF($B214="","",IF($K214&lt;&gt;"",$K214-$B214,IF($M214="Aberta",TODAY()-$B214,"")))</f>
        <v/>
      </c>
      <c r="M214" s="13" t="n"/>
      <c r="N214" s="13" t="n"/>
    </row>
    <row r="215">
      <c r="A215" s="13" t="n"/>
      <c r="B215" s="14" t="n"/>
      <c r="C215" s="13" t="n"/>
      <c r="D215" s="15" t="n"/>
      <c r="E215" s="13" t="n"/>
      <c r="F215" s="13" t="n"/>
      <c r="G215" s="13" t="n"/>
      <c r="H215" s="16" t="n"/>
      <c r="I215" s="16" t="n"/>
      <c r="J215" s="16">
        <f>IF(AND($H215="",$I215=""),"",N($H215)+N($I215))</f>
        <v/>
      </c>
      <c r="K215" s="14" t="n"/>
      <c r="L215" s="17">
        <f>IF($B215="","",IF($K215&lt;&gt;"",$K215-$B215,IF($M215="Aberta",TODAY()-$B215,"")))</f>
        <v/>
      </c>
      <c r="M215" s="13" t="n"/>
      <c r="N215" s="13" t="n"/>
    </row>
    <row r="216">
      <c r="A216" s="13" t="n"/>
      <c r="B216" s="14" t="n"/>
      <c r="C216" s="13" t="n"/>
      <c r="D216" s="15" t="n"/>
      <c r="E216" s="13" t="n"/>
      <c r="F216" s="13" t="n"/>
      <c r="G216" s="13" t="n"/>
      <c r="H216" s="16" t="n"/>
      <c r="I216" s="16" t="n"/>
      <c r="J216" s="16">
        <f>IF(AND($H216="",$I216=""),"",N($H216)+N($I216))</f>
        <v/>
      </c>
      <c r="K216" s="14" t="n"/>
      <c r="L216" s="17">
        <f>IF($B216="","",IF($K216&lt;&gt;"",$K216-$B216,IF($M216="Aberta",TODAY()-$B216,"")))</f>
        <v/>
      </c>
      <c r="M216" s="13" t="n"/>
      <c r="N216" s="13" t="n"/>
    </row>
    <row r="217">
      <c r="A217" s="13" t="n"/>
      <c r="B217" s="14" t="n"/>
      <c r="C217" s="13" t="n"/>
      <c r="D217" s="15" t="n"/>
      <c r="E217" s="13" t="n"/>
      <c r="F217" s="13" t="n"/>
      <c r="G217" s="13" t="n"/>
      <c r="H217" s="16" t="n"/>
      <c r="I217" s="16" t="n"/>
      <c r="J217" s="16">
        <f>IF(AND($H217="",$I217=""),"",N($H217)+N($I217))</f>
        <v/>
      </c>
      <c r="K217" s="14" t="n"/>
      <c r="L217" s="17">
        <f>IF($B217="","",IF($K217&lt;&gt;"",$K217-$B217,IF($M217="Aberta",TODAY()-$B217,"")))</f>
        <v/>
      </c>
      <c r="M217" s="13" t="n"/>
      <c r="N217" s="13" t="n"/>
    </row>
    <row r="218">
      <c r="A218" s="13" t="n"/>
      <c r="B218" s="14" t="n"/>
      <c r="C218" s="13" t="n"/>
      <c r="D218" s="15" t="n"/>
      <c r="E218" s="13" t="n"/>
      <c r="F218" s="13" t="n"/>
      <c r="G218" s="13" t="n"/>
      <c r="H218" s="16" t="n"/>
      <c r="I218" s="16" t="n"/>
      <c r="J218" s="16">
        <f>IF(AND($H218="",$I218=""),"",N($H218)+N($I218))</f>
        <v/>
      </c>
      <c r="K218" s="14" t="n"/>
      <c r="L218" s="17">
        <f>IF($B218="","",IF($K218&lt;&gt;"",$K218-$B218,IF($M218="Aberta",TODAY()-$B218,"")))</f>
        <v/>
      </c>
      <c r="M218" s="13" t="n"/>
      <c r="N218" s="13" t="n"/>
    </row>
    <row r="219">
      <c r="A219" s="13" t="n"/>
      <c r="B219" s="14" t="n"/>
      <c r="C219" s="13" t="n"/>
      <c r="D219" s="15" t="n"/>
      <c r="E219" s="13" t="n"/>
      <c r="F219" s="13" t="n"/>
      <c r="G219" s="13" t="n"/>
      <c r="H219" s="16" t="n"/>
      <c r="I219" s="16" t="n"/>
      <c r="J219" s="16">
        <f>IF(AND($H219="",$I219=""),"",N($H219)+N($I219))</f>
        <v/>
      </c>
      <c r="K219" s="14" t="n"/>
      <c r="L219" s="17">
        <f>IF($B219="","",IF($K219&lt;&gt;"",$K219-$B219,IF($M219="Aberta",TODAY()-$B219,"")))</f>
        <v/>
      </c>
      <c r="M219" s="13" t="n"/>
      <c r="N219" s="13" t="n"/>
    </row>
    <row r="220">
      <c r="A220" s="13" t="n"/>
      <c r="B220" s="14" t="n"/>
      <c r="C220" s="13" t="n"/>
      <c r="D220" s="15" t="n"/>
      <c r="E220" s="13" t="n"/>
      <c r="F220" s="13" t="n"/>
      <c r="G220" s="13" t="n"/>
      <c r="H220" s="16" t="n"/>
      <c r="I220" s="16" t="n"/>
      <c r="J220" s="16">
        <f>IF(AND($H220="",$I220=""),"",N($H220)+N($I220))</f>
        <v/>
      </c>
      <c r="K220" s="14" t="n"/>
      <c r="L220" s="17">
        <f>IF($B220="","",IF($K220&lt;&gt;"",$K220-$B220,IF($M220="Aberta",TODAY()-$B220,"")))</f>
        <v/>
      </c>
      <c r="M220" s="13" t="n"/>
      <c r="N220" s="13" t="n"/>
    </row>
    <row r="221">
      <c r="A221" s="13" t="n"/>
      <c r="B221" s="14" t="n"/>
      <c r="C221" s="13" t="n"/>
      <c r="D221" s="15" t="n"/>
      <c r="E221" s="13" t="n"/>
      <c r="F221" s="13" t="n"/>
      <c r="G221" s="13" t="n"/>
      <c r="H221" s="16" t="n"/>
      <c r="I221" s="16" t="n"/>
      <c r="J221" s="16">
        <f>IF(AND($H221="",$I221=""),"",N($H221)+N($I221))</f>
        <v/>
      </c>
      <c r="K221" s="14" t="n"/>
      <c r="L221" s="17">
        <f>IF($B221="","",IF($K221&lt;&gt;"",$K221-$B221,IF($M221="Aberta",TODAY()-$B221,"")))</f>
        <v/>
      </c>
      <c r="M221" s="13" t="n"/>
      <c r="N221" s="13" t="n"/>
    </row>
    <row r="222">
      <c r="A222" s="13" t="n"/>
      <c r="B222" s="14" t="n"/>
      <c r="C222" s="13" t="n"/>
      <c r="D222" s="15" t="n"/>
      <c r="E222" s="13" t="n"/>
      <c r="F222" s="13" t="n"/>
      <c r="G222" s="13" t="n"/>
      <c r="H222" s="16" t="n"/>
      <c r="I222" s="16" t="n"/>
      <c r="J222" s="16">
        <f>IF(AND($H222="",$I222=""),"",N($H222)+N($I222))</f>
        <v/>
      </c>
      <c r="K222" s="14" t="n"/>
      <c r="L222" s="17">
        <f>IF($B222="","",IF($K222&lt;&gt;"",$K222-$B222,IF($M222="Aberta",TODAY()-$B222,"")))</f>
        <v/>
      </c>
      <c r="M222" s="13" t="n"/>
      <c r="N222" s="13" t="n"/>
    </row>
    <row r="223">
      <c r="A223" s="13" t="n"/>
      <c r="B223" s="14" t="n"/>
      <c r="C223" s="13" t="n"/>
      <c r="D223" s="15" t="n"/>
      <c r="E223" s="13" t="n"/>
      <c r="F223" s="13" t="n"/>
      <c r="G223" s="13" t="n"/>
      <c r="H223" s="16" t="n"/>
      <c r="I223" s="16" t="n"/>
      <c r="J223" s="16">
        <f>IF(AND($H223="",$I223=""),"",N($H223)+N($I223))</f>
        <v/>
      </c>
      <c r="K223" s="14" t="n"/>
      <c r="L223" s="17">
        <f>IF($B223="","",IF($K223&lt;&gt;"",$K223-$B223,IF($M223="Aberta",TODAY()-$B223,"")))</f>
        <v/>
      </c>
      <c r="M223" s="13" t="n"/>
      <c r="N223" s="13" t="n"/>
    </row>
    <row r="224">
      <c r="A224" s="13" t="n"/>
      <c r="B224" s="14" t="n"/>
      <c r="C224" s="13" t="n"/>
      <c r="D224" s="15" t="n"/>
      <c r="E224" s="13" t="n"/>
      <c r="F224" s="13" t="n"/>
      <c r="G224" s="13" t="n"/>
      <c r="H224" s="16" t="n"/>
      <c r="I224" s="16" t="n"/>
      <c r="J224" s="16">
        <f>IF(AND($H224="",$I224=""),"",N($H224)+N($I224))</f>
        <v/>
      </c>
      <c r="K224" s="14" t="n"/>
      <c r="L224" s="17">
        <f>IF($B224="","",IF($K224&lt;&gt;"",$K224-$B224,IF($M224="Aberta",TODAY()-$B224,"")))</f>
        <v/>
      </c>
      <c r="M224" s="13" t="n"/>
      <c r="N224" s="13" t="n"/>
    </row>
    <row r="225">
      <c r="A225" s="13" t="n"/>
      <c r="B225" s="14" t="n"/>
      <c r="C225" s="13" t="n"/>
      <c r="D225" s="15" t="n"/>
      <c r="E225" s="13" t="n"/>
      <c r="F225" s="13" t="n"/>
      <c r="G225" s="13" t="n"/>
      <c r="H225" s="16" t="n"/>
      <c r="I225" s="16" t="n"/>
      <c r="J225" s="16">
        <f>IF(AND($H225="",$I225=""),"",N($H225)+N($I225))</f>
        <v/>
      </c>
      <c r="K225" s="14" t="n"/>
      <c r="L225" s="17">
        <f>IF($B225="","",IF($K225&lt;&gt;"",$K225-$B225,IF($M225="Aberta",TODAY()-$B225,"")))</f>
        <v/>
      </c>
      <c r="M225" s="13" t="n"/>
      <c r="N225" s="13" t="n"/>
    </row>
    <row r="226">
      <c r="A226" s="13" t="n"/>
      <c r="B226" s="14" t="n"/>
      <c r="C226" s="13" t="n"/>
      <c r="D226" s="15" t="n"/>
      <c r="E226" s="13" t="n"/>
      <c r="F226" s="13" t="n"/>
      <c r="G226" s="13" t="n"/>
      <c r="H226" s="16" t="n"/>
      <c r="I226" s="16" t="n"/>
      <c r="J226" s="16">
        <f>IF(AND($H226="",$I226=""),"",N($H226)+N($I226))</f>
        <v/>
      </c>
      <c r="K226" s="14" t="n"/>
      <c r="L226" s="17">
        <f>IF($B226="","",IF($K226&lt;&gt;"",$K226-$B226,IF($M226="Aberta",TODAY()-$B226,"")))</f>
        <v/>
      </c>
      <c r="M226" s="13" t="n"/>
      <c r="N226" s="13" t="n"/>
    </row>
    <row r="227">
      <c r="A227" s="13" t="n"/>
      <c r="B227" s="14" t="n"/>
      <c r="C227" s="13" t="n"/>
      <c r="D227" s="15" t="n"/>
      <c r="E227" s="13" t="n"/>
      <c r="F227" s="13" t="n"/>
      <c r="G227" s="13" t="n"/>
      <c r="H227" s="16" t="n"/>
      <c r="I227" s="16" t="n"/>
      <c r="J227" s="16">
        <f>IF(AND($H227="",$I227=""),"",N($H227)+N($I227))</f>
        <v/>
      </c>
      <c r="K227" s="14" t="n"/>
      <c r="L227" s="17">
        <f>IF($B227="","",IF($K227&lt;&gt;"",$K227-$B227,IF($M227="Aberta",TODAY()-$B227,"")))</f>
        <v/>
      </c>
      <c r="M227" s="13" t="n"/>
      <c r="N227" s="13" t="n"/>
    </row>
    <row r="228">
      <c r="A228" s="13" t="n"/>
      <c r="B228" s="14" t="n"/>
      <c r="C228" s="13" t="n"/>
      <c r="D228" s="15" t="n"/>
      <c r="E228" s="13" t="n"/>
      <c r="F228" s="13" t="n"/>
      <c r="G228" s="13" t="n"/>
      <c r="H228" s="16" t="n"/>
      <c r="I228" s="16" t="n"/>
      <c r="J228" s="16">
        <f>IF(AND($H228="",$I228=""),"",N($H228)+N($I228))</f>
        <v/>
      </c>
      <c r="K228" s="14" t="n"/>
      <c r="L228" s="17">
        <f>IF($B228="","",IF($K228&lt;&gt;"",$K228-$B228,IF($M228="Aberta",TODAY()-$B228,"")))</f>
        <v/>
      </c>
      <c r="M228" s="13" t="n"/>
      <c r="N228" s="13" t="n"/>
    </row>
    <row r="229">
      <c r="A229" s="13" t="n"/>
      <c r="B229" s="14" t="n"/>
      <c r="C229" s="13" t="n"/>
      <c r="D229" s="15" t="n"/>
      <c r="E229" s="13" t="n"/>
      <c r="F229" s="13" t="n"/>
      <c r="G229" s="13" t="n"/>
      <c r="H229" s="16" t="n"/>
      <c r="I229" s="16" t="n"/>
      <c r="J229" s="16">
        <f>IF(AND($H229="",$I229=""),"",N($H229)+N($I229))</f>
        <v/>
      </c>
      <c r="K229" s="14" t="n"/>
      <c r="L229" s="17">
        <f>IF($B229="","",IF($K229&lt;&gt;"",$K229-$B229,IF($M229="Aberta",TODAY()-$B229,"")))</f>
        <v/>
      </c>
      <c r="M229" s="13" t="n"/>
      <c r="N229" s="13" t="n"/>
    </row>
    <row r="230">
      <c r="A230" s="13" t="n"/>
      <c r="B230" s="14" t="n"/>
      <c r="C230" s="13" t="n"/>
      <c r="D230" s="15" t="n"/>
      <c r="E230" s="13" t="n"/>
      <c r="F230" s="13" t="n"/>
      <c r="G230" s="13" t="n"/>
      <c r="H230" s="16" t="n"/>
      <c r="I230" s="16" t="n"/>
      <c r="J230" s="16">
        <f>IF(AND($H230="",$I230=""),"",N($H230)+N($I230))</f>
        <v/>
      </c>
      <c r="K230" s="14" t="n"/>
      <c r="L230" s="17">
        <f>IF($B230="","",IF($K230&lt;&gt;"",$K230-$B230,IF($M230="Aberta",TODAY()-$B230,"")))</f>
        <v/>
      </c>
      <c r="M230" s="13" t="n"/>
      <c r="N230" s="13" t="n"/>
    </row>
    <row r="231">
      <c r="A231" s="13" t="n"/>
      <c r="B231" s="14" t="n"/>
      <c r="C231" s="13" t="n"/>
      <c r="D231" s="15" t="n"/>
      <c r="E231" s="13" t="n"/>
      <c r="F231" s="13" t="n"/>
      <c r="G231" s="13" t="n"/>
      <c r="H231" s="16" t="n"/>
      <c r="I231" s="16" t="n"/>
      <c r="J231" s="16">
        <f>IF(AND($H231="",$I231=""),"",N($H231)+N($I231))</f>
        <v/>
      </c>
      <c r="K231" s="14" t="n"/>
      <c r="L231" s="17">
        <f>IF($B231="","",IF($K231&lt;&gt;"",$K231-$B231,IF($M231="Aberta",TODAY()-$B231,"")))</f>
        <v/>
      </c>
      <c r="M231" s="13" t="n"/>
      <c r="N231" s="13" t="n"/>
    </row>
    <row r="232">
      <c r="A232" s="13" t="n"/>
      <c r="B232" s="14" t="n"/>
      <c r="C232" s="13" t="n"/>
      <c r="D232" s="15" t="n"/>
      <c r="E232" s="13" t="n"/>
      <c r="F232" s="13" t="n"/>
      <c r="G232" s="13" t="n"/>
      <c r="H232" s="16" t="n"/>
      <c r="I232" s="16" t="n"/>
      <c r="J232" s="16">
        <f>IF(AND($H232="",$I232=""),"",N($H232)+N($I232))</f>
        <v/>
      </c>
      <c r="K232" s="14" t="n"/>
      <c r="L232" s="17">
        <f>IF($B232="","",IF($K232&lt;&gt;"",$K232-$B232,IF($M232="Aberta",TODAY()-$B232,"")))</f>
        <v/>
      </c>
      <c r="M232" s="13" t="n"/>
      <c r="N232" s="13" t="n"/>
    </row>
    <row r="233">
      <c r="A233" s="13" t="n"/>
      <c r="B233" s="14" t="n"/>
      <c r="C233" s="13" t="n"/>
      <c r="D233" s="15" t="n"/>
      <c r="E233" s="13" t="n"/>
      <c r="F233" s="13" t="n"/>
      <c r="G233" s="13" t="n"/>
      <c r="H233" s="16" t="n"/>
      <c r="I233" s="16" t="n"/>
      <c r="J233" s="16">
        <f>IF(AND($H233="",$I233=""),"",N($H233)+N($I233))</f>
        <v/>
      </c>
      <c r="K233" s="14" t="n"/>
      <c r="L233" s="17">
        <f>IF($B233="","",IF($K233&lt;&gt;"",$K233-$B233,IF($M233="Aberta",TODAY()-$B233,"")))</f>
        <v/>
      </c>
      <c r="M233" s="13" t="n"/>
      <c r="N233" s="13" t="n"/>
    </row>
    <row r="234">
      <c r="A234" s="13" t="n"/>
      <c r="B234" s="14" t="n"/>
      <c r="C234" s="13" t="n"/>
      <c r="D234" s="15" t="n"/>
      <c r="E234" s="13" t="n"/>
      <c r="F234" s="13" t="n"/>
      <c r="G234" s="13" t="n"/>
      <c r="H234" s="16" t="n"/>
      <c r="I234" s="16" t="n"/>
      <c r="J234" s="16">
        <f>IF(AND($H234="",$I234=""),"",N($H234)+N($I234))</f>
        <v/>
      </c>
      <c r="K234" s="14" t="n"/>
      <c r="L234" s="17">
        <f>IF($B234="","",IF($K234&lt;&gt;"",$K234-$B234,IF($M234="Aberta",TODAY()-$B234,"")))</f>
        <v/>
      </c>
      <c r="M234" s="13" t="n"/>
      <c r="N234" s="13" t="n"/>
    </row>
    <row r="235">
      <c r="A235" s="13" t="n"/>
      <c r="B235" s="14" t="n"/>
      <c r="C235" s="13" t="n"/>
      <c r="D235" s="15" t="n"/>
      <c r="E235" s="13" t="n"/>
      <c r="F235" s="13" t="n"/>
      <c r="G235" s="13" t="n"/>
      <c r="H235" s="16" t="n"/>
      <c r="I235" s="16" t="n"/>
      <c r="J235" s="16">
        <f>IF(AND($H235="",$I235=""),"",N($H235)+N($I235))</f>
        <v/>
      </c>
      <c r="K235" s="14" t="n"/>
      <c r="L235" s="17">
        <f>IF($B235="","",IF($K235&lt;&gt;"",$K235-$B235,IF($M235="Aberta",TODAY()-$B235,"")))</f>
        <v/>
      </c>
      <c r="M235" s="13" t="n"/>
      <c r="N235" s="13" t="n"/>
    </row>
    <row r="236">
      <c r="A236" s="13" t="n"/>
      <c r="B236" s="14" t="n"/>
      <c r="C236" s="13" t="n"/>
      <c r="D236" s="15" t="n"/>
      <c r="E236" s="13" t="n"/>
      <c r="F236" s="13" t="n"/>
      <c r="G236" s="13" t="n"/>
      <c r="H236" s="16" t="n"/>
      <c r="I236" s="16" t="n"/>
      <c r="J236" s="16">
        <f>IF(AND($H236="",$I236=""),"",N($H236)+N($I236))</f>
        <v/>
      </c>
      <c r="K236" s="14" t="n"/>
      <c r="L236" s="17">
        <f>IF($B236="","",IF($K236&lt;&gt;"",$K236-$B236,IF($M236="Aberta",TODAY()-$B236,"")))</f>
        <v/>
      </c>
      <c r="M236" s="13" t="n"/>
      <c r="N236" s="13" t="n"/>
    </row>
    <row r="237">
      <c r="A237" s="13" t="n"/>
      <c r="B237" s="14" t="n"/>
      <c r="C237" s="13" t="n"/>
      <c r="D237" s="15" t="n"/>
      <c r="E237" s="13" t="n"/>
      <c r="F237" s="13" t="n"/>
      <c r="G237" s="13" t="n"/>
      <c r="H237" s="16" t="n"/>
      <c r="I237" s="16" t="n"/>
      <c r="J237" s="16">
        <f>IF(AND($H237="",$I237=""),"",N($H237)+N($I237))</f>
        <v/>
      </c>
      <c r="K237" s="14" t="n"/>
      <c r="L237" s="17">
        <f>IF($B237="","",IF($K237&lt;&gt;"",$K237-$B237,IF($M237="Aberta",TODAY()-$B237,"")))</f>
        <v/>
      </c>
      <c r="M237" s="13" t="n"/>
      <c r="N237" s="13" t="n"/>
    </row>
    <row r="238">
      <c r="A238" s="13" t="n"/>
      <c r="B238" s="14" t="n"/>
      <c r="C238" s="13" t="n"/>
      <c r="D238" s="15" t="n"/>
      <c r="E238" s="13" t="n"/>
      <c r="F238" s="13" t="n"/>
      <c r="G238" s="13" t="n"/>
      <c r="H238" s="16" t="n"/>
      <c r="I238" s="16" t="n"/>
      <c r="J238" s="16">
        <f>IF(AND($H238="",$I238=""),"",N($H238)+N($I238))</f>
        <v/>
      </c>
      <c r="K238" s="14" t="n"/>
      <c r="L238" s="17">
        <f>IF($B238="","",IF($K238&lt;&gt;"",$K238-$B238,IF($M238="Aberta",TODAY()-$B238,"")))</f>
        <v/>
      </c>
      <c r="M238" s="13" t="n"/>
      <c r="N238" s="13" t="n"/>
    </row>
    <row r="239">
      <c r="A239" s="13" t="n"/>
      <c r="B239" s="14" t="n"/>
      <c r="C239" s="13" t="n"/>
      <c r="D239" s="15" t="n"/>
      <c r="E239" s="13" t="n"/>
      <c r="F239" s="13" t="n"/>
      <c r="G239" s="13" t="n"/>
      <c r="H239" s="16" t="n"/>
      <c r="I239" s="16" t="n"/>
      <c r="J239" s="16">
        <f>IF(AND($H239="",$I239=""),"",N($H239)+N($I239))</f>
        <v/>
      </c>
      <c r="K239" s="14" t="n"/>
      <c r="L239" s="17">
        <f>IF($B239="","",IF($K239&lt;&gt;"",$K239-$B239,IF($M239="Aberta",TODAY()-$B239,"")))</f>
        <v/>
      </c>
      <c r="M239" s="13" t="n"/>
      <c r="N239" s="13" t="n"/>
    </row>
    <row r="240">
      <c r="A240" s="13" t="n"/>
      <c r="B240" s="14" t="n"/>
      <c r="C240" s="13" t="n"/>
      <c r="D240" s="15" t="n"/>
      <c r="E240" s="13" t="n"/>
      <c r="F240" s="13" t="n"/>
      <c r="G240" s="13" t="n"/>
      <c r="H240" s="16" t="n"/>
      <c r="I240" s="16" t="n"/>
      <c r="J240" s="16">
        <f>IF(AND($H240="",$I240=""),"",N($H240)+N($I240))</f>
        <v/>
      </c>
      <c r="K240" s="14" t="n"/>
      <c r="L240" s="17">
        <f>IF($B240="","",IF($K240&lt;&gt;"",$K240-$B240,IF($M240="Aberta",TODAY()-$B240,"")))</f>
        <v/>
      </c>
      <c r="M240" s="13" t="n"/>
      <c r="N240" s="13" t="n"/>
    </row>
    <row r="241">
      <c r="A241" s="13" t="n"/>
      <c r="B241" s="14" t="n"/>
      <c r="C241" s="13" t="n"/>
      <c r="D241" s="15" t="n"/>
      <c r="E241" s="13" t="n"/>
      <c r="F241" s="13" t="n"/>
      <c r="G241" s="13" t="n"/>
      <c r="H241" s="16" t="n"/>
      <c r="I241" s="16" t="n"/>
      <c r="J241" s="16">
        <f>IF(AND($H241="",$I241=""),"",N($H241)+N($I241))</f>
        <v/>
      </c>
      <c r="K241" s="14" t="n"/>
      <c r="L241" s="17">
        <f>IF($B241="","",IF($K241&lt;&gt;"",$K241-$B241,IF($M241="Aberta",TODAY()-$B241,"")))</f>
        <v/>
      </c>
      <c r="M241" s="13" t="n"/>
      <c r="N241" s="13" t="n"/>
    </row>
    <row r="242">
      <c r="A242" s="13" t="n"/>
      <c r="B242" s="14" t="n"/>
      <c r="C242" s="13" t="n"/>
      <c r="D242" s="15" t="n"/>
      <c r="E242" s="13" t="n"/>
      <c r="F242" s="13" t="n"/>
      <c r="G242" s="13" t="n"/>
      <c r="H242" s="16" t="n"/>
      <c r="I242" s="16" t="n"/>
      <c r="J242" s="16">
        <f>IF(AND($H242="",$I242=""),"",N($H242)+N($I242))</f>
        <v/>
      </c>
      <c r="K242" s="14" t="n"/>
      <c r="L242" s="17">
        <f>IF($B242="","",IF($K242&lt;&gt;"",$K242-$B242,IF($M242="Aberta",TODAY()-$B242,"")))</f>
        <v/>
      </c>
      <c r="M242" s="13" t="n"/>
      <c r="N242" s="13" t="n"/>
    </row>
    <row r="243">
      <c r="A243" s="13" t="n"/>
      <c r="B243" s="14" t="n"/>
      <c r="C243" s="13" t="n"/>
      <c r="D243" s="15" t="n"/>
      <c r="E243" s="13" t="n"/>
      <c r="F243" s="13" t="n"/>
      <c r="G243" s="13" t="n"/>
      <c r="H243" s="16" t="n"/>
      <c r="I243" s="16" t="n"/>
      <c r="J243" s="16">
        <f>IF(AND($H243="",$I243=""),"",N($H243)+N($I243))</f>
        <v/>
      </c>
      <c r="K243" s="14" t="n"/>
      <c r="L243" s="17">
        <f>IF($B243="","",IF($K243&lt;&gt;"",$K243-$B243,IF($M243="Aberta",TODAY()-$B243,"")))</f>
        <v/>
      </c>
      <c r="M243" s="13" t="n"/>
      <c r="N243" s="13" t="n"/>
    </row>
    <row r="244">
      <c r="A244" s="13" t="n"/>
      <c r="B244" s="14" t="n"/>
      <c r="C244" s="13" t="n"/>
      <c r="D244" s="15" t="n"/>
      <c r="E244" s="13" t="n"/>
      <c r="F244" s="13" t="n"/>
      <c r="G244" s="13" t="n"/>
      <c r="H244" s="16" t="n"/>
      <c r="I244" s="16" t="n"/>
      <c r="J244" s="16">
        <f>IF(AND($H244="",$I244=""),"",N($H244)+N($I244))</f>
        <v/>
      </c>
      <c r="K244" s="14" t="n"/>
      <c r="L244" s="17">
        <f>IF($B244="","",IF($K244&lt;&gt;"",$K244-$B244,IF($M244="Aberta",TODAY()-$B244,"")))</f>
        <v/>
      </c>
      <c r="M244" s="13" t="n"/>
      <c r="N244" s="13" t="n"/>
    </row>
    <row r="245">
      <c r="A245" s="13" t="n"/>
      <c r="B245" s="14" t="n"/>
      <c r="C245" s="13" t="n"/>
      <c r="D245" s="15" t="n"/>
      <c r="E245" s="13" t="n"/>
      <c r="F245" s="13" t="n"/>
      <c r="G245" s="13" t="n"/>
      <c r="H245" s="16" t="n"/>
      <c r="I245" s="16" t="n"/>
      <c r="J245" s="16">
        <f>IF(AND($H245="",$I245=""),"",N($H245)+N($I245))</f>
        <v/>
      </c>
      <c r="K245" s="14" t="n"/>
      <c r="L245" s="17">
        <f>IF($B245="","",IF($K245&lt;&gt;"",$K245-$B245,IF($M245="Aberta",TODAY()-$B245,"")))</f>
        <v/>
      </c>
      <c r="M245" s="13" t="n"/>
      <c r="N245" s="13" t="n"/>
    </row>
    <row r="246">
      <c r="A246" s="13" t="n"/>
      <c r="B246" s="14" t="n"/>
      <c r="C246" s="13" t="n"/>
      <c r="D246" s="15" t="n"/>
      <c r="E246" s="13" t="n"/>
      <c r="F246" s="13" t="n"/>
      <c r="G246" s="13" t="n"/>
      <c r="H246" s="16" t="n"/>
      <c r="I246" s="16" t="n"/>
      <c r="J246" s="16">
        <f>IF(AND($H246="",$I246=""),"",N($H246)+N($I246))</f>
        <v/>
      </c>
      <c r="K246" s="14" t="n"/>
      <c r="L246" s="17">
        <f>IF($B246="","",IF($K246&lt;&gt;"",$K246-$B246,IF($M246="Aberta",TODAY()-$B246,"")))</f>
        <v/>
      </c>
      <c r="M246" s="13" t="n"/>
      <c r="N246" s="13" t="n"/>
    </row>
    <row r="247">
      <c r="A247" s="13" t="n"/>
      <c r="B247" s="14" t="n"/>
      <c r="C247" s="13" t="n"/>
      <c r="D247" s="15" t="n"/>
      <c r="E247" s="13" t="n"/>
      <c r="F247" s="13" t="n"/>
      <c r="G247" s="13" t="n"/>
      <c r="H247" s="16" t="n"/>
      <c r="I247" s="16" t="n"/>
      <c r="J247" s="16">
        <f>IF(AND($H247="",$I247=""),"",N($H247)+N($I247))</f>
        <v/>
      </c>
      <c r="K247" s="14" t="n"/>
      <c r="L247" s="17">
        <f>IF($B247="","",IF($K247&lt;&gt;"",$K247-$B247,IF($M247="Aberta",TODAY()-$B247,"")))</f>
        <v/>
      </c>
      <c r="M247" s="13" t="n"/>
      <c r="N247" s="13" t="n"/>
    </row>
    <row r="248">
      <c r="A248" s="13" t="n"/>
      <c r="B248" s="14" t="n"/>
      <c r="C248" s="13" t="n"/>
      <c r="D248" s="15" t="n"/>
      <c r="E248" s="13" t="n"/>
      <c r="F248" s="13" t="n"/>
      <c r="G248" s="13" t="n"/>
      <c r="H248" s="16" t="n"/>
      <c r="I248" s="16" t="n"/>
      <c r="J248" s="16">
        <f>IF(AND($H248="",$I248=""),"",N($H248)+N($I248))</f>
        <v/>
      </c>
      <c r="K248" s="14" t="n"/>
      <c r="L248" s="17">
        <f>IF($B248="","",IF($K248&lt;&gt;"",$K248-$B248,IF($M248="Aberta",TODAY()-$B248,"")))</f>
        <v/>
      </c>
      <c r="M248" s="13" t="n"/>
      <c r="N248" s="13" t="n"/>
    </row>
    <row r="249">
      <c r="A249" s="13" t="n"/>
      <c r="B249" s="14" t="n"/>
      <c r="C249" s="13" t="n"/>
      <c r="D249" s="15" t="n"/>
      <c r="E249" s="13" t="n"/>
      <c r="F249" s="13" t="n"/>
      <c r="G249" s="13" t="n"/>
      <c r="H249" s="16" t="n"/>
      <c r="I249" s="16" t="n"/>
      <c r="J249" s="16">
        <f>IF(AND($H249="",$I249=""),"",N($H249)+N($I249))</f>
        <v/>
      </c>
      <c r="K249" s="14" t="n"/>
      <c r="L249" s="17">
        <f>IF($B249="","",IF($K249&lt;&gt;"",$K249-$B249,IF($M249="Aberta",TODAY()-$B249,"")))</f>
        <v/>
      </c>
      <c r="M249" s="13" t="n"/>
      <c r="N249" s="13" t="n"/>
    </row>
    <row r="250">
      <c r="A250" s="13" t="n"/>
      <c r="B250" s="14" t="n"/>
      <c r="C250" s="13" t="n"/>
      <c r="D250" s="15" t="n"/>
      <c r="E250" s="13" t="n"/>
      <c r="F250" s="13" t="n"/>
      <c r="G250" s="13" t="n"/>
      <c r="H250" s="16" t="n"/>
      <c r="I250" s="16" t="n"/>
      <c r="J250" s="16">
        <f>IF(AND($H250="",$I250=""),"",N($H250)+N($I250))</f>
        <v/>
      </c>
      <c r="K250" s="14" t="n"/>
      <c r="L250" s="17">
        <f>IF($B250="","",IF($K250&lt;&gt;"",$K250-$B250,IF($M250="Aberta",TODAY()-$B250,"")))</f>
        <v/>
      </c>
      <c r="M250" s="13" t="n"/>
      <c r="N250" s="13" t="n"/>
    </row>
    <row r="251">
      <c r="A251" s="13" t="n"/>
      <c r="B251" s="14" t="n"/>
      <c r="C251" s="13" t="n"/>
      <c r="D251" s="15" t="n"/>
      <c r="E251" s="13" t="n"/>
      <c r="F251" s="13" t="n"/>
      <c r="G251" s="13" t="n"/>
      <c r="H251" s="16" t="n"/>
      <c r="I251" s="16" t="n"/>
      <c r="J251" s="16">
        <f>IF(AND($H251="",$I251=""),"",N($H251)+N($I251))</f>
        <v/>
      </c>
      <c r="K251" s="14" t="n"/>
      <c r="L251" s="17">
        <f>IF($B251="","",IF($K251&lt;&gt;"",$K251-$B251,IF($M251="Aberta",TODAY()-$B251,"")))</f>
        <v/>
      </c>
      <c r="M251" s="13" t="n"/>
      <c r="N251" s="13" t="n"/>
    </row>
    <row r="252">
      <c r="A252" s="13" t="n"/>
      <c r="B252" s="14" t="n"/>
      <c r="C252" s="13" t="n"/>
      <c r="D252" s="15" t="n"/>
      <c r="E252" s="13" t="n"/>
      <c r="F252" s="13" t="n"/>
      <c r="G252" s="13" t="n"/>
      <c r="H252" s="16" t="n"/>
      <c r="I252" s="16" t="n"/>
      <c r="J252" s="16">
        <f>IF(AND($H252="",$I252=""),"",N($H252)+N($I252))</f>
        <v/>
      </c>
      <c r="K252" s="14" t="n"/>
      <c r="L252" s="17">
        <f>IF($B252="","",IF($K252&lt;&gt;"",$K252-$B252,IF($M252="Aberta",TODAY()-$B252,"")))</f>
        <v/>
      </c>
      <c r="M252" s="13" t="n"/>
      <c r="N252" s="13" t="n"/>
    </row>
    <row r="253">
      <c r="A253" s="13" t="n"/>
      <c r="B253" s="14" t="n"/>
      <c r="C253" s="13" t="n"/>
      <c r="D253" s="15" t="n"/>
      <c r="E253" s="13" t="n"/>
      <c r="F253" s="13" t="n"/>
      <c r="G253" s="13" t="n"/>
      <c r="H253" s="16" t="n"/>
      <c r="I253" s="16" t="n"/>
      <c r="J253" s="16">
        <f>IF(AND($H253="",$I253=""),"",N($H253)+N($I253))</f>
        <v/>
      </c>
      <c r="K253" s="14" t="n"/>
      <c r="L253" s="17">
        <f>IF($B253="","",IF($K253&lt;&gt;"",$K253-$B253,IF($M253="Aberta",TODAY()-$B253,"")))</f>
        <v/>
      </c>
      <c r="M253" s="13" t="n"/>
      <c r="N253" s="13" t="n"/>
    </row>
    <row r="254">
      <c r="A254" s="13" t="n"/>
      <c r="B254" s="14" t="n"/>
      <c r="C254" s="13" t="n"/>
      <c r="D254" s="15" t="n"/>
      <c r="E254" s="13" t="n"/>
      <c r="F254" s="13" t="n"/>
      <c r="G254" s="13" t="n"/>
      <c r="H254" s="16" t="n"/>
      <c r="I254" s="16" t="n"/>
      <c r="J254" s="16">
        <f>IF(AND($H254="",$I254=""),"",N($H254)+N($I254))</f>
        <v/>
      </c>
      <c r="K254" s="14" t="n"/>
      <c r="L254" s="17">
        <f>IF($B254="","",IF($K254&lt;&gt;"",$K254-$B254,IF($M254="Aberta",TODAY()-$B254,"")))</f>
        <v/>
      </c>
      <c r="M254" s="13" t="n"/>
      <c r="N254" s="13" t="n"/>
    </row>
    <row r="255">
      <c r="A255" s="13" t="n"/>
      <c r="B255" s="14" t="n"/>
      <c r="C255" s="13" t="n"/>
      <c r="D255" s="15" t="n"/>
      <c r="E255" s="13" t="n"/>
      <c r="F255" s="13" t="n"/>
      <c r="G255" s="13" t="n"/>
      <c r="H255" s="16" t="n"/>
      <c r="I255" s="16" t="n"/>
      <c r="J255" s="16">
        <f>IF(AND($H255="",$I255=""),"",N($H255)+N($I255))</f>
        <v/>
      </c>
      <c r="K255" s="14" t="n"/>
      <c r="L255" s="17">
        <f>IF($B255="","",IF($K255&lt;&gt;"",$K255-$B255,IF($M255="Aberta",TODAY()-$B255,"")))</f>
        <v/>
      </c>
      <c r="M255" s="13" t="n"/>
      <c r="N255" s="13" t="n"/>
    </row>
    <row r="256">
      <c r="A256" s="13" t="n"/>
      <c r="B256" s="14" t="n"/>
      <c r="C256" s="13" t="n"/>
      <c r="D256" s="15" t="n"/>
      <c r="E256" s="13" t="n"/>
      <c r="F256" s="13" t="n"/>
      <c r="G256" s="13" t="n"/>
      <c r="H256" s="16" t="n"/>
      <c r="I256" s="16" t="n"/>
      <c r="J256" s="16">
        <f>IF(AND($H256="",$I256=""),"",N($H256)+N($I256))</f>
        <v/>
      </c>
      <c r="K256" s="14" t="n"/>
      <c r="L256" s="17">
        <f>IF($B256="","",IF($K256&lt;&gt;"",$K256-$B256,IF($M256="Aberta",TODAY()-$B256,"")))</f>
        <v/>
      </c>
      <c r="M256" s="13" t="n"/>
      <c r="N256" s="13" t="n"/>
    </row>
    <row r="257">
      <c r="A257" s="13" t="n"/>
      <c r="B257" s="14" t="n"/>
      <c r="C257" s="13" t="n"/>
      <c r="D257" s="15" t="n"/>
      <c r="E257" s="13" t="n"/>
      <c r="F257" s="13" t="n"/>
      <c r="G257" s="13" t="n"/>
      <c r="H257" s="16" t="n"/>
      <c r="I257" s="16" t="n"/>
      <c r="J257" s="16">
        <f>IF(AND($H257="",$I257=""),"",N($H257)+N($I257))</f>
        <v/>
      </c>
      <c r="K257" s="14" t="n"/>
      <c r="L257" s="17">
        <f>IF($B257="","",IF($K257&lt;&gt;"",$K257-$B257,IF($M257="Aberta",TODAY()-$B257,"")))</f>
        <v/>
      </c>
      <c r="M257" s="13" t="n"/>
      <c r="N257" s="13" t="n"/>
    </row>
    <row r="258">
      <c r="A258" s="13" t="n"/>
      <c r="B258" s="14" t="n"/>
      <c r="C258" s="13" t="n"/>
      <c r="D258" s="15" t="n"/>
      <c r="E258" s="13" t="n"/>
      <c r="F258" s="13" t="n"/>
      <c r="G258" s="13" t="n"/>
      <c r="H258" s="16" t="n"/>
      <c r="I258" s="16" t="n"/>
      <c r="J258" s="16">
        <f>IF(AND($H258="",$I258=""),"",N($H258)+N($I258))</f>
        <v/>
      </c>
      <c r="K258" s="14" t="n"/>
      <c r="L258" s="17">
        <f>IF($B258="","",IF($K258&lt;&gt;"",$K258-$B258,IF($M258="Aberta",TODAY()-$B258,"")))</f>
        <v/>
      </c>
      <c r="M258" s="13" t="n"/>
      <c r="N258" s="13" t="n"/>
    </row>
    <row r="259">
      <c r="A259" s="13" t="n"/>
      <c r="B259" s="14" t="n"/>
      <c r="C259" s="13" t="n"/>
      <c r="D259" s="15" t="n"/>
      <c r="E259" s="13" t="n"/>
      <c r="F259" s="13" t="n"/>
      <c r="G259" s="13" t="n"/>
      <c r="H259" s="16" t="n"/>
      <c r="I259" s="16" t="n"/>
      <c r="J259" s="16">
        <f>IF(AND($H259="",$I259=""),"",N($H259)+N($I259))</f>
        <v/>
      </c>
      <c r="K259" s="14" t="n"/>
      <c r="L259" s="17">
        <f>IF($B259="","",IF($K259&lt;&gt;"",$K259-$B259,IF($M259="Aberta",TODAY()-$B259,"")))</f>
        <v/>
      </c>
      <c r="M259" s="13" t="n"/>
      <c r="N259" s="13" t="n"/>
    </row>
    <row r="260">
      <c r="A260" s="13" t="n"/>
      <c r="B260" s="14" t="n"/>
      <c r="C260" s="13" t="n"/>
      <c r="D260" s="15" t="n"/>
      <c r="E260" s="13" t="n"/>
      <c r="F260" s="13" t="n"/>
      <c r="G260" s="13" t="n"/>
      <c r="H260" s="16" t="n"/>
      <c r="I260" s="16" t="n"/>
      <c r="J260" s="16">
        <f>IF(AND($H260="",$I260=""),"",N($H260)+N($I260))</f>
        <v/>
      </c>
      <c r="K260" s="14" t="n"/>
      <c r="L260" s="17">
        <f>IF($B260="","",IF($K260&lt;&gt;"",$K260-$B260,IF($M260="Aberta",TODAY()-$B260,"")))</f>
        <v/>
      </c>
      <c r="M260" s="13" t="n"/>
      <c r="N260" s="13" t="n"/>
    </row>
    <row r="261">
      <c r="A261" s="13" t="n"/>
      <c r="B261" s="14" t="n"/>
      <c r="C261" s="13" t="n"/>
      <c r="D261" s="15" t="n"/>
      <c r="E261" s="13" t="n"/>
      <c r="F261" s="13" t="n"/>
      <c r="G261" s="13" t="n"/>
      <c r="H261" s="16" t="n"/>
      <c r="I261" s="16" t="n"/>
      <c r="J261" s="16">
        <f>IF(AND($H261="",$I261=""),"",N($H261)+N($I261))</f>
        <v/>
      </c>
      <c r="K261" s="14" t="n"/>
      <c r="L261" s="17">
        <f>IF($B261="","",IF($K261&lt;&gt;"",$K261-$B261,IF($M261="Aberta",TODAY()-$B261,"")))</f>
        <v/>
      </c>
      <c r="M261" s="13" t="n"/>
      <c r="N261" s="13" t="n"/>
    </row>
    <row r="262">
      <c r="A262" s="13" t="n"/>
      <c r="B262" s="14" t="n"/>
      <c r="C262" s="13" t="n"/>
      <c r="D262" s="15" t="n"/>
      <c r="E262" s="13" t="n"/>
      <c r="F262" s="13" t="n"/>
      <c r="G262" s="13" t="n"/>
      <c r="H262" s="16" t="n"/>
      <c r="I262" s="16" t="n"/>
      <c r="J262" s="16">
        <f>IF(AND($H262="",$I262=""),"",N($H262)+N($I262))</f>
        <v/>
      </c>
      <c r="K262" s="14" t="n"/>
      <c r="L262" s="17">
        <f>IF($B262="","",IF($K262&lt;&gt;"",$K262-$B262,IF($M262="Aberta",TODAY()-$B262,"")))</f>
        <v/>
      </c>
      <c r="M262" s="13" t="n"/>
      <c r="N262" s="13" t="n"/>
    </row>
    <row r="263">
      <c r="A263" s="13" t="n"/>
      <c r="B263" s="14" t="n"/>
      <c r="C263" s="13" t="n"/>
      <c r="D263" s="15" t="n"/>
      <c r="E263" s="13" t="n"/>
      <c r="F263" s="13" t="n"/>
      <c r="G263" s="13" t="n"/>
      <c r="H263" s="16" t="n"/>
      <c r="I263" s="16" t="n"/>
      <c r="J263" s="16">
        <f>IF(AND($H263="",$I263=""),"",N($H263)+N($I263))</f>
        <v/>
      </c>
      <c r="K263" s="14" t="n"/>
      <c r="L263" s="17">
        <f>IF($B263="","",IF($K263&lt;&gt;"",$K263-$B263,IF($M263="Aberta",TODAY()-$B263,"")))</f>
        <v/>
      </c>
      <c r="M263" s="13" t="n"/>
      <c r="N263" s="13" t="n"/>
    </row>
    <row r="264">
      <c r="A264" s="13" t="n"/>
      <c r="B264" s="14" t="n"/>
      <c r="C264" s="13" t="n"/>
      <c r="D264" s="15" t="n"/>
      <c r="E264" s="13" t="n"/>
      <c r="F264" s="13" t="n"/>
      <c r="G264" s="13" t="n"/>
      <c r="H264" s="16" t="n"/>
      <c r="I264" s="16" t="n"/>
      <c r="J264" s="16">
        <f>IF(AND($H264="",$I264=""),"",N($H264)+N($I264))</f>
        <v/>
      </c>
      <c r="K264" s="14" t="n"/>
      <c r="L264" s="17">
        <f>IF($B264="","",IF($K264&lt;&gt;"",$K264-$B264,IF($M264="Aberta",TODAY()-$B264,"")))</f>
        <v/>
      </c>
      <c r="M264" s="13" t="n"/>
      <c r="N264" s="13" t="n"/>
    </row>
    <row r="265">
      <c r="A265" s="13" t="n"/>
      <c r="B265" s="14" t="n"/>
      <c r="C265" s="13" t="n"/>
      <c r="D265" s="15" t="n"/>
      <c r="E265" s="13" t="n"/>
      <c r="F265" s="13" t="n"/>
      <c r="G265" s="13" t="n"/>
      <c r="H265" s="16" t="n"/>
      <c r="I265" s="16" t="n"/>
      <c r="J265" s="16">
        <f>IF(AND($H265="",$I265=""),"",N($H265)+N($I265))</f>
        <v/>
      </c>
      <c r="K265" s="14" t="n"/>
      <c r="L265" s="17">
        <f>IF($B265="","",IF($K265&lt;&gt;"",$K265-$B265,IF($M265="Aberta",TODAY()-$B265,"")))</f>
        <v/>
      </c>
      <c r="M265" s="13" t="n"/>
      <c r="N265" s="13" t="n"/>
    </row>
    <row r="266">
      <c r="A266" s="13" t="n"/>
      <c r="B266" s="14" t="n"/>
      <c r="C266" s="13" t="n"/>
      <c r="D266" s="15" t="n"/>
      <c r="E266" s="13" t="n"/>
      <c r="F266" s="13" t="n"/>
      <c r="G266" s="13" t="n"/>
      <c r="H266" s="16" t="n"/>
      <c r="I266" s="16" t="n"/>
      <c r="J266" s="16">
        <f>IF(AND($H266="",$I266=""),"",N($H266)+N($I266))</f>
        <v/>
      </c>
      <c r="K266" s="14" t="n"/>
      <c r="L266" s="17">
        <f>IF($B266="","",IF($K266&lt;&gt;"",$K266-$B266,IF($M266="Aberta",TODAY()-$B266,"")))</f>
        <v/>
      </c>
      <c r="M266" s="13" t="n"/>
      <c r="N266" s="13" t="n"/>
    </row>
    <row r="267">
      <c r="A267" s="13" t="n"/>
      <c r="B267" s="14" t="n"/>
      <c r="C267" s="13" t="n"/>
      <c r="D267" s="15" t="n"/>
      <c r="E267" s="13" t="n"/>
      <c r="F267" s="13" t="n"/>
      <c r="G267" s="13" t="n"/>
      <c r="H267" s="16" t="n"/>
      <c r="I267" s="16" t="n"/>
      <c r="J267" s="16">
        <f>IF(AND($H267="",$I267=""),"",N($H267)+N($I267))</f>
        <v/>
      </c>
      <c r="K267" s="14" t="n"/>
      <c r="L267" s="17">
        <f>IF($B267="","",IF($K267&lt;&gt;"",$K267-$B267,IF($M267="Aberta",TODAY()-$B267,"")))</f>
        <v/>
      </c>
      <c r="M267" s="13" t="n"/>
      <c r="N267" s="13" t="n"/>
    </row>
    <row r="268">
      <c r="A268" s="13" t="n"/>
      <c r="B268" s="14" t="n"/>
      <c r="C268" s="13" t="n"/>
      <c r="D268" s="15" t="n"/>
      <c r="E268" s="13" t="n"/>
      <c r="F268" s="13" t="n"/>
      <c r="G268" s="13" t="n"/>
      <c r="H268" s="16" t="n"/>
      <c r="I268" s="16" t="n"/>
      <c r="J268" s="16">
        <f>IF(AND($H268="",$I268=""),"",N($H268)+N($I268))</f>
        <v/>
      </c>
      <c r="K268" s="14" t="n"/>
      <c r="L268" s="17">
        <f>IF($B268="","",IF($K268&lt;&gt;"",$K268-$B268,IF($M268="Aberta",TODAY()-$B268,"")))</f>
        <v/>
      </c>
      <c r="M268" s="13" t="n"/>
      <c r="N268" s="13" t="n"/>
    </row>
    <row r="269">
      <c r="A269" s="13" t="n"/>
      <c r="B269" s="14" t="n"/>
      <c r="C269" s="13" t="n"/>
      <c r="D269" s="15" t="n"/>
      <c r="E269" s="13" t="n"/>
      <c r="F269" s="13" t="n"/>
      <c r="G269" s="13" t="n"/>
      <c r="H269" s="16" t="n"/>
      <c r="I269" s="16" t="n"/>
      <c r="J269" s="16">
        <f>IF(AND($H269="",$I269=""),"",N($H269)+N($I269))</f>
        <v/>
      </c>
      <c r="K269" s="14" t="n"/>
      <c r="L269" s="17">
        <f>IF($B269="","",IF($K269&lt;&gt;"",$K269-$B269,IF($M269="Aberta",TODAY()-$B269,"")))</f>
        <v/>
      </c>
      <c r="M269" s="13" t="n"/>
      <c r="N269" s="13" t="n"/>
    </row>
    <row r="270">
      <c r="A270" s="13" t="n"/>
      <c r="B270" s="14" t="n"/>
      <c r="C270" s="13" t="n"/>
      <c r="D270" s="15" t="n"/>
      <c r="E270" s="13" t="n"/>
      <c r="F270" s="13" t="n"/>
      <c r="G270" s="13" t="n"/>
      <c r="H270" s="16" t="n"/>
      <c r="I270" s="16" t="n"/>
      <c r="J270" s="16">
        <f>IF(AND($H270="",$I270=""),"",N($H270)+N($I270))</f>
        <v/>
      </c>
      <c r="K270" s="14" t="n"/>
      <c r="L270" s="17">
        <f>IF($B270="","",IF($K270&lt;&gt;"",$K270-$B270,IF($M270="Aberta",TODAY()-$B270,"")))</f>
        <v/>
      </c>
      <c r="M270" s="13" t="n"/>
      <c r="N270" s="13" t="n"/>
    </row>
    <row r="271">
      <c r="A271" s="13" t="n"/>
      <c r="B271" s="14" t="n"/>
      <c r="C271" s="13" t="n"/>
      <c r="D271" s="15" t="n"/>
      <c r="E271" s="13" t="n"/>
      <c r="F271" s="13" t="n"/>
      <c r="G271" s="13" t="n"/>
      <c r="H271" s="16" t="n"/>
      <c r="I271" s="16" t="n"/>
      <c r="J271" s="16">
        <f>IF(AND($H271="",$I271=""),"",N($H271)+N($I271))</f>
        <v/>
      </c>
      <c r="K271" s="14" t="n"/>
      <c r="L271" s="17">
        <f>IF($B271="","",IF($K271&lt;&gt;"",$K271-$B271,IF($M271="Aberta",TODAY()-$B271,"")))</f>
        <v/>
      </c>
      <c r="M271" s="13" t="n"/>
      <c r="N271" s="13" t="n"/>
    </row>
    <row r="272">
      <c r="A272" s="13" t="n"/>
      <c r="B272" s="14" t="n"/>
      <c r="C272" s="13" t="n"/>
      <c r="D272" s="15" t="n"/>
      <c r="E272" s="13" t="n"/>
      <c r="F272" s="13" t="n"/>
      <c r="G272" s="13" t="n"/>
      <c r="H272" s="16" t="n"/>
      <c r="I272" s="16" t="n"/>
      <c r="J272" s="16">
        <f>IF(AND($H272="",$I272=""),"",N($H272)+N($I272))</f>
        <v/>
      </c>
      <c r="K272" s="14" t="n"/>
      <c r="L272" s="17">
        <f>IF($B272="","",IF($K272&lt;&gt;"",$K272-$B272,IF($M272="Aberta",TODAY()-$B272,"")))</f>
        <v/>
      </c>
      <c r="M272" s="13" t="n"/>
      <c r="N272" s="13" t="n"/>
    </row>
    <row r="273">
      <c r="A273" s="13" t="n"/>
      <c r="B273" s="14" t="n"/>
      <c r="C273" s="13" t="n"/>
      <c r="D273" s="15" t="n"/>
      <c r="E273" s="13" t="n"/>
      <c r="F273" s="13" t="n"/>
      <c r="G273" s="13" t="n"/>
      <c r="H273" s="16" t="n"/>
      <c r="I273" s="16" t="n"/>
      <c r="J273" s="16">
        <f>IF(AND($H273="",$I273=""),"",N($H273)+N($I273))</f>
        <v/>
      </c>
      <c r="K273" s="14" t="n"/>
      <c r="L273" s="17">
        <f>IF($B273="","",IF($K273&lt;&gt;"",$K273-$B273,IF($M273="Aberta",TODAY()-$B273,"")))</f>
        <v/>
      </c>
      <c r="M273" s="13" t="n"/>
      <c r="N273" s="13" t="n"/>
    </row>
    <row r="274">
      <c r="A274" s="13" t="n"/>
      <c r="B274" s="14" t="n"/>
      <c r="C274" s="13" t="n"/>
      <c r="D274" s="15" t="n"/>
      <c r="E274" s="13" t="n"/>
      <c r="F274" s="13" t="n"/>
      <c r="G274" s="13" t="n"/>
      <c r="H274" s="16" t="n"/>
      <c r="I274" s="16" t="n"/>
      <c r="J274" s="16">
        <f>IF(AND($H274="",$I274=""),"",N($H274)+N($I274))</f>
        <v/>
      </c>
      <c r="K274" s="14" t="n"/>
      <c r="L274" s="17">
        <f>IF($B274="","",IF($K274&lt;&gt;"",$K274-$B274,IF($M274="Aberta",TODAY()-$B274,"")))</f>
        <v/>
      </c>
      <c r="M274" s="13" t="n"/>
      <c r="N274" s="13" t="n"/>
    </row>
    <row r="275">
      <c r="A275" s="13" t="n"/>
      <c r="B275" s="14" t="n"/>
      <c r="C275" s="13" t="n"/>
      <c r="D275" s="15" t="n"/>
      <c r="E275" s="13" t="n"/>
      <c r="F275" s="13" t="n"/>
      <c r="G275" s="13" t="n"/>
      <c r="H275" s="16" t="n"/>
      <c r="I275" s="16" t="n"/>
      <c r="J275" s="16">
        <f>IF(AND($H275="",$I275=""),"",N($H275)+N($I275))</f>
        <v/>
      </c>
      <c r="K275" s="14" t="n"/>
      <c r="L275" s="17">
        <f>IF($B275="","",IF($K275&lt;&gt;"",$K275-$B275,IF($M275="Aberta",TODAY()-$B275,"")))</f>
        <v/>
      </c>
      <c r="M275" s="13" t="n"/>
      <c r="N275" s="13" t="n"/>
    </row>
    <row r="276">
      <c r="A276" s="13" t="n"/>
      <c r="B276" s="14" t="n"/>
      <c r="C276" s="13" t="n"/>
      <c r="D276" s="15" t="n"/>
      <c r="E276" s="13" t="n"/>
      <c r="F276" s="13" t="n"/>
      <c r="G276" s="13" t="n"/>
      <c r="H276" s="16" t="n"/>
      <c r="I276" s="16" t="n"/>
      <c r="J276" s="16">
        <f>IF(AND($H276="",$I276=""),"",N($H276)+N($I276))</f>
        <v/>
      </c>
      <c r="K276" s="14" t="n"/>
      <c r="L276" s="17">
        <f>IF($B276="","",IF($K276&lt;&gt;"",$K276-$B276,IF($M276="Aberta",TODAY()-$B276,"")))</f>
        <v/>
      </c>
      <c r="M276" s="13" t="n"/>
      <c r="N276" s="13" t="n"/>
    </row>
    <row r="277">
      <c r="A277" s="13" t="n"/>
      <c r="B277" s="14" t="n"/>
      <c r="C277" s="13" t="n"/>
      <c r="D277" s="15" t="n"/>
      <c r="E277" s="13" t="n"/>
      <c r="F277" s="13" t="n"/>
      <c r="G277" s="13" t="n"/>
      <c r="H277" s="16" t="n"/>
      <c r="I277" s="16" t="n"/>
      <c r="J277" s="16">
        <f>IF(AND($H277="",$I277=""),"",N($H277)+N($I277))</f>
        <v/>
      </c>
      <c r="K277" s="14" t="n"/>
      <c r="L277" s="17">
        <f>IF($B277="","",IF($K277&lt;&gt;"",$K277-$B277,IF($M277="Aberta",TODAY()-$B277,"")))</f>
        <v/>
      </c>
      <c r="M277" s="13" t="n"/>
      <c r="N277" s="13" t="n"/>
    </row>
    <row r="278">
      <c r="A278" s="13" t="n"/>
      <c r="B278" s="14" t="n"/>
      <c r="C278" s="13" t="n"/>
      <c r="D278" s="15" t="n"/>
      <c r="E278" s="13" t="n"/>
      <c r="F278" s="13" t="n"/>
      <c r="G278" s="13" t="n"/>
      <c r="H278" s="16" t="n"/>
      <c r="I278" s="16" t="n"/>
      <c r="J278" s="16">
        <f>IF(AND($H278="",$I278=""),"",N($H278)+N($I278))</f>
        <v/>
      </c>
      <c r="K278" s="14" t="n"/>
      <c r="L278" s="17">
        <f>IF($B278="","",IF($K278&lt;&gt;"",$K278-$B278,IF($M278="Aberta",TODAY()-$B278,"")))</f>
        <v/>
      </c>
      <c r="M278" s="13" t="n"/>
      <c r="N278" s="13" t="n"/>
    </row>
    <row r="279">
      <c r="A279" s="13" t="n"/>
      <c r="B279" s="14" t="n"/>
      <c r="C279" s="13" t="n"/>
      <c r="D279" s="15" t="n"/>
      <c r="E279" s="13" t="n"/>
      <c r="F279" s="13" t="n"/>
      <c r="G279" s="13" t="n"/>
      <c r="H279" s="16" t="n"/>
      <c r="I279" s="16" t="n"/>
      <c r="J279" s="16">
        <f>IF(AND($H279="",$I279=""),"",N($H279)+N($I279))</f>
        <v/>
      </c>
      <c r="K279" s="14" t="n"/>
      <c r="L279" s="17">
        <f>IF($B279="","",IF($K279&lt;&gt;"",$K279-$B279,IF($M279="Aberta",TODAY()-$B279,"")))</f>
        <v/>
      </c>
      <c r="M279" s="13" t="n"/>
      <c r="N279" s="13" t="n"/>
    </row>
    <row r="280">
      <c r="A280" s="13" t="n"/>
      <c r="B280" s="14" t="n"/>
      <c r="C280" s="13" t="n"/>
      <c r="D280" s="15" t="n"/>
      <c r="E280" s="13" t="n"/>
      <c r="F280" s="13" t="n"/>
      <c r="G280" s="13" t="n"/>
      <c r="H280" s="16" t="n"/>
      <c r="I280" s="16" t="n"/>
      <c r="J280" s="16">
        <f>IF(AND($H280="",$I280=""),"",N($H280)+N($I280))</f>
        <v/>
      </c>
      <c r="K280" s="14" t="n"/>
      <c r="L280" s="17">
        <f>IF($B280="","",IF($K280&lt;&gt;"",$K280-$B280,IF($M280="Aberta",TODAY()-$B280,"")))</f>
        <v/>
      </c>
      <c r="M280" s="13" t="n"/>
      <c r="N280" s="13" t="n"/>
    </row>
    <row r="281">
      <c r="A281" s="13" t="n"/>
      <c r="B281" s="14" t="n"/>
      <c r="C281" s="13" t="n"/>
      <c r="D281" s="15" t="n"/>
      <c r="E281" s="13" t="n"/>
      <c r="F281" s="13" t="n"/>
      <c r="G281" s="13" t="n"/>
      <c r="H281" s="16" t="n"/>
      <c r="I281" s="16" t="n"/>
      <c r="J281" s="16">
        <f>IF(AND($H281="",$I281=""),"",N($H281)+N($I281))</f>
        <v/>
      </c>
      <c r="K281" s="14" t="n"/>
      <c r="L281" s="17">
        <f>IF($B281="","",IF($K281&lt;&gt;"",$K281-$B281,IF($M281="Aberta",TODAY()-$B281,"")))</f>
        <v/>
      </c>
      <c r="M281" s="13" t="n"/>
      <c r="N281" s="13" t="n"/>
    </row>
    <row r="282">
      <c r="A282" s="13" t="n"/>
      <c r="B282" s="14" t="n"/>
      <c r="C282" s="13" t="n"/>
      <c r="D282" s="15" t="n"/>
      <c r="E282" s="13" t="n"/>
      <c r="F282" s="13" t="n"/>
      <c r="G282" s="13" t="n"/>
      <c r="H282" s="16" t="n"/>
      <c r="I282" s="16" t="n"/>
      <c r="J282" s="16">
        <f>IF(AND($H282="",$I282=""),"",N($H282)+N($I282))</f>
        <v/>
      </c>
      <c r="K282" s="14" t="n"/>
      <c r="L282" s="17">
        <f>IF($B282="","",IF($K282&lt;&gt;"",$K282-$B282,IF($M282="Aberta",TODAY()-$B282,"")))</f>
        <v/>
      </c>
      <c r="M282" s="13" t="n"/>
      <c r="N282" s="13" t="n"/>
    </row>
    <row r="283">
      <c r="A283" s="13" t="n"/>
      <c r="B283" s="14" t="n"/>
      <c r="C283" s="13" t="n"/>
      <c r="D283" s="15" t="n"/>
      <c r="E283" s="13" t="n"/>
      <c r="F283" s="13" t="n"/>
      <c r="G283" s="13" t="n"/>
      <c r="H283" s="16" t="n"/>
      <c r="I283" s="16" t="n"/>
      <c r="J283" s="16">
        <f>IF(AND($H283="",$I283=""),"",N($H283)+N($I283))</f>
        <v/>
      </c>
      <c r="K283" s="14" t="n"/>
      <c r="L283" s="17">
        <f>IF($B283="","",IF($K283&lt;&gt;"",$K283-$B283,IF($M283="Aberta",TODAY()-$B283,"")))</f>
        <v/>
      </c>
      <c r="M283" s="13" t="n"/>
      <c r="N283" s="13" t="n"/>
    </row>
    <row r="284">
      <c r="A284" s="13" t="n"/>
      <c r="B284" s="14" t="n"/>
      <c r="C284" s="13" t="n"/>
      <c r="D284" s="15" t="n"/>
      <c r="E284" s="13" t="n"/>
      <c r="F284" s="13" t="n"/>
      <c r="G284" s="13" t="n"/>
      <c r="H284" s="16" t="n"/>
      <c r="I284" s="16" t="n"/>
      <c r="J284" s="16">
        <f>IF(AND($H284="",$I284=""),"",N($H284)+N($I284))</f>
        <v/>
      </c>
      <c r="K284" s="14" t="n"/>
      <c r="L284" s="17">
        <f>IF($B284="","",IF($K284&lt;&gt;"",$K284-$B284,IF($M284="Aberta",TODAY()-$B284,"")))</f>
        <v/>
      </c>
      <c r="M284" s="13" t="n"/>
      <c r="N284" s="13" t="n"/>
    </row>
    <row r="285">
      <c r="A285" s="13" t="n"/>
      <c r="B285" s="14" t="n"/>
      <c r="C285" s="13" t="n"/>
      <c r="D285" s="15" t="n"/>
      <c r="E285" s="13" t="n"/>
      <c r="F285" s="13" t="n"/>
      <c r="G285" s="13" t="n"/>
      <c r="H285" s="16" t="n"/>
      <c r="I285" s="16" t="n"/>
      <c r="J285" s="16">
        <f>IF(AND($H285="",$I285=""),"",N($H285)+N($I285))</f>
        <v/>
      </c>
      <c r="K285" s="14" t="n"/>
      <c r="L285" s="17">
        <f>IF($B285="","",IF($K285&lt;&gt;"",$K285-$B285,IF($M285="Aberta",TODAY()-$B285,"")))</f>
        <v/>
      </c>
      <c r="M285" s="13" t="n"/>
      <c r="N285" s="13" t="n"/>
    </row>
    <row r="286">
      <c r="A286" s="13" t="n"/>
      <c r="B286" s="14" t="n"/>
      <c r="C286" s="13" t="n"/>
      <c r="D286" s="15" t="n"/>
      <c r="E286" s="13" t="n"/>
      <c r="F286" s="13" t="n"/>
      <c r="G286" s="13" t="n"/>
      <c r="H286" s="16" t="n"/>
      <c r="I286" s="16" t="n"/>
      <c r="J286" s="16">
        <f>IF(AND($H286="",$I286=""),"",N($H286)+N($I286))</f>
        <v/>
      </c>
      <c r="K286" s="14" t="n"/>
      <c r="L286" s="17">
        <f>IF($B286="","",IF($K286&lt;&gt;"",$K286-$B286,IF($M286="Aberta",TODAY()-$B286,"")))</f>
        <v/>
      </c>
      <c r="M286" s="13" t="n"/>
      <c r="N286" s="13" t="n"/>
    </row>
    <row r="287">
      <c r="A287" s="13" t="n"/>
      <c r="B287" s="14" t="n"/>
      <c r="C287" s="13" t="n"/>
      <c r="D287" s="15" t="n"/>
      <c r="E287" s="13" t="n"/>
      <c r="F287" s="13" t="n"/>
      <c r="G287" s="13" t="n"/>
      <c r="H287" s="16" t="n"/>
      <c r="I287" s="16" t="n"/>
      <c r="J287" s="16">
        <f>IF(AND($H287="",$I287=""),"",N($H287)+N($I287))</f>
        <v/>
      </c>
      <c r="K287" s="14" t="n"/>
      <c r="L287" s="17">
        <f>IF($B287="","",IF($K287&lt;&gt;"",$K287-$B287,IF($M287="Aberta",TODAY()-$B287,"")))</f>
        <v/>
      </c>
      <c r="M287" s="13" t="n"/>
      <c r="N287" s="13" t="n"/>
    </row>
    <row r="288">
      <c r="A288" s="13" t="n"/>
      <c r="B288" s="14" t="n"/>
      <c r="C288" s="13" t="n"/>
      <c r="D288" s="15" t="n"/>
      <c r="E288" s="13" t="n"/>
      <c r="F288" s="13" t="n"/>
      <c r="G288" s="13" t="n"/>
      <c r="H288" s="16" t="n"/>
      <c r="I288" s="16" t="n"/>
      <c r="J288" s="16">
        <f>IF(AND($H288="",$I288=""),"",N($H288)+N($I288))</f>
        <v/>
      </c>
      <c r="K288" s="14" t="n"/>
      <c r="L288" s="17">
        <f>IF($B288="","",IF($K288&lt;&gt;"",$K288-$B288,IF($M288="Aberta",TODAY()-$B288,"")))</f>
        <v/>
      </c>
      <c r="M288" s="13" t="n"/>
      <c r="N288" s="13" t="n"/>
    </row>
    <row r="289">
      <c r="A289" s="13" t="n"/>
      <c r="B289" s="14" t="n"/>
      <c r="C289" s="13" t="n"/>
      <c r="D289" s="15" t="n"/>
      <c r="E289" s="13" t="n"/>
      <c r="F289" s="13" t="n"/>
      <c r="G289" s="13" t="n"/>
      <c r="H289" s="16" t="n"/>
      <c r="I289" s="16" t="n"/>
      <c r="J289" s="16">
        <f>IF(AND($H289="",$I289=""),"",N($H289)+N($I289))</f>
        <v/>
      </c>
      <c r="K289" s="14" t="n"/>
      <c r="L289" s="17">
        <f>IF($B289="","",IF($K289&lt;&gt;"",$K289-$B289,IF($M289="Aberta",TODAY()-$B289,"")))</f>
        <v/>
      </c>
      <c r="M289" s="13" t="n"/>
      <c r="N289" s="13" t="n"/>
    </row>
    <row r="290">
      <c r="A290" s="13" t="n"/>
      <c r="B290" s="14" t="n"/>
      <c r="C290" s="13" t="n"/>
      <c r="D290" s="15" t="n"/>
      <c r="E290" s="13" t="n"/>
      <c r="F290" s="13" t="n"/>
      <c r="G290" s="13" t="n"/>
      <c r="H290" s="16" t="n"/>
      <c r="I290" s="16" t="n"/>
      <c r="J290" s="16">
        <f>IF(AND($H290="",$I290=""),"",N($H290)+N($I290))</f>
        <v/>
      </c>
      <c r="K290" s="14" t="n"/>
      <c r="L290" s="17">
        <f>IF($B290="","",IF($K290&lt;&gt;"",$K290-$B290,IF($M290="Aberta",TODAY()-$B290,"")))</f>
        <v/>
      </c>
      <c r="M290" s="13" t="n"/>
      <c r="N290" s="13" t="n"/>
    </row>
    <row r="291">
      <c r="A291" s="13" t="n"/>
      <c r="B291" s="14" t="n"/>
      <c r="C291" s="13" t="n"/>
      <c r="D291" s="15" t="n"/>
      <c r="E291" s="13" t="n"/>
      <c r="F291" s="13" t="n"/>
      <c r="G291" s="13" t="n"/>
      <c r="H291" s="16" t="n"/>
      <c r="I291" s="16" t="n"/>
      <c r="J291" s="16">
        <f>IF(AND($H291="",$I291=""),"",N($H291)+N($I291))</f>
        <v/>
      </c>
      <c r="K291" s="14" t="n"/>
      <c r="L291" s="17">
        <f>IF($B291="","",IF($K291&lt;&gt;"",$K291-$B291,IF($M291="Aberta",TODAY()-$B291,"")))</f>
        <v/>
      </c>
      <c r="M291" s="13" t="n"/>
      <c r="N291" s="13" t="n"/>
    </row>
    <row r="292">
      <c r="A292" s="13" t="n"/>
      <c r="B292" s="14" t="n"/>
      <c r="C292" s="13" t="n"/>
      <c r="D292" s="15" t="n"/>
      <c r="E292" s="13" t="n"/>
      <c r="F292" s="13" t="n"/>
      <c r="G292" s="13" t="n"/>
      <c r="H292" s="16" t="n"/>
      <c r="I292" s="16" t="n"/>
      <c r="J292" s="16">
        <f>IF(AND($H292="",$I292=""),"",N($H292)+N($I292))</f>
        <v/>
      </c>
      <c r="K292" s="14" t="n"/>
      <c r="L292" s="17">
        <f>IF($B292="","",IF($K292&lt;&gt;"",$K292-$B292,IF($M292="Aberta",TODAY()-$B292,"")))</f>
        <v/>
      </c>
      <c r="M292" s="13" t="n"/>
      <c r="N292" s="13" t="n"/>
    </row>
    <row r="293">
      <c r="A293" s="13" t="n"/>
      <c r="B293" s="14" t="n"/>
      <c r="C293" s="13" t="n"/>
      <c r="D293" s="15" t="n"/>
      <c r="E293" s="13" t="n"/>
      <c r="F293" s="13" t="n"/>
      <c r="G293" s="13" t="n"/>
      <c r="H293" s="16" t="n"/>
      <c r="I293" s="16" t="n"/>
      <c r="J293" s="16">
        <f>IF(AND($H293="",$I293=""),"",N($H293)+N($I293))</f>
        <v/>
      </c>
      <c r="K293" s="14" t="n"/>
      <c r="L293" s="17">
        <f>IF($B293="","",IF($K293&lt;&gt;"",$K293-$B293,IF($M293="Aberta",TODAY()-$B293,"")))</f>
        <v/>
      </c>
      <c r="M293" s="13" t="n"/>
      <c r="N293" s="13" t="n"/>
    </row>
    <row r="294">
      <c r="A294" s="13" t="n"/>
      <c r="B294" s="14" t="n"/>
      <c r="C294" s="13" t="n"/>
      <c r="D294" s="15" t="n"/>
      <c r="E294" s="13" t="n"/>
      <c r="F294" s="13" t="n"/>
      <c r="G294" s="13" t="n"/>
      <c r="H294" s="16" t="n"/>
      <c r="I294" s="16" t="n"/>
      <c r="J294" s="16">
        <f>IF(AND($H294="",$I294=""),"",N($H294)+N($I294))</f>
        <v/>
      </c>
      <c r="K294" s="14" t="n"/>
      <c r="L294" s="17">
        <f>IF($B294="","",IF($K294&lt;&gt;"",$K294-$B294,IF($M294="Aberta",TODAY()-$B294,"")))</f>
        <v/>
      </c>
      <c r="M294" s="13" t="n"/>
      <c r="N294" s="13" t="n"/>
    </row>
    <row r="295">
      <c r="A295" s="13" t="n"/>
      <c r="B295" s="14" t="n"/>
      <c r="C295" s="13" t="n"/>
      <c r="D295" s="15" t="n"/>
      <c r="E295" s="13" t="n"/>
      <c r="F295" s="13" t="n"/>
      <c r="G295" s="13" t="n"/>
      <c r="H295" s="16" t="n"/>
      <c r="I295" s="16" t="n"/>
      <c r="J295" s="16">
        <f>IF(AND($H295="",$I295=""),"",N($H295)+N($I295))</f>
        <v/>
      </c>
      <c r="K295" s="14" t="n"/>
      <c r="L295" s="17">
        <f>IF($B295="","",IF($K295&lt;&gt;"",$K295-$B295,IF($M295="Aberta",TODAY()-$B295,"")))</f>
        <v/>
      </c>
      <c r="M295" s="13" t="n"/>
      <c r="N295" s="13" t="n"/>
    </row>
    <row r="296">
      <c r="A296" s="13" t="n"/>
      <c r="B296" s="14" t="n"/>
      <c r="C296" s="13" t="n"/>
      <c r="D296" s="15" t="n"/>
      <c r="E296" s="13" t="n"/>
      <c r="F296" s="13" t="n"/>
      <c r="G296" s="13" t="n"/>
      <c r="H296" s="16" t="n"/>
      <c r="I296" s="16" t="n"/>
      <c r="J296" s="16">
        <f>IF(AND($H296="",$I296=""),"",N($H296)+N($I296))</f>
        <v/>
      </c>
      <c r="K296" s="14" t="n"/>
      <c r="L296" s="17">
        <f>IF($B296="","",IF($K296&lt;&gt;"",$K296-$B296,IF($M296="Aberta",TODAY()-$B296,"")))</f>
        <v/>
      </c>
      <c r="M296" s="13" t="n"/>
      <c r="N296" s="13" t="n"/>
    </row>
    <row r="297">
      <c r="A297" s="13" t="n"/>
      <c r="B297" s="14" t="n"/>
      <c r="C297" s="13" t="n"/>
      <c r="D297" s="15" t="n"/>
      <c r="E297" s="13" t="n"/>
      <c r="F297" s="13" t="n"/>
      <c r="G297" s="13" t="n"/>
      <c r="H297" s="16" t="n"/>
      <c r="I297" s="16" t="n"/>
      <c r="J297" s="16">
        <f>IF(AND($H297="",$I297=""),"",N($H297)+N($I297))</f>
        <v/>
      </c>
      <c r="K297" s="14" t="n"/>
      <c r="L297" s="17">
        <f>IF($B297="","",IF($K297&lt;&gt;"",$K297-$B297,IF($M297="Aberta",TODAY()-$B297,"")))</f>
        <v/>
      </c>
      <c r="M297" s="13" t="n"/>
      <c r="N297" s="13" t="n"/>
    </row>
    <row r="298">
      <c r="A298" s="13" t="n"/>
      <c r="B298" s="14" t="n"/>
      <c r="C298" s="13" t="n"/>
      <c r="D298" s="15" t="n"/>
      <c r="E298" s="13" t="n"/>
      <c r="F298" s="13" t="n"/>
      <c r="G298" s="13" t="n"/>
      <c r="H298" s="16" t="n"/>
      <c r="I298" s="16" t="n"/>
      <c r="J298" s="16">
        <f>IF(AND($H298="",$I298=""),"",N($H298)+N($I298))</f>
        <v/>
      </c>
      <c r="K298" s="14" t="n"/>
      <c r="L298" s="17">
        <f>IF($B298="","",IF($K298&lt;&gt;"",$K298-$B298,IF($M298="Aberta",TODAY()-$B298,"")))</f>
        <v/>
      </c>
      <c r="M298" s="13" t="n"/>
      <c r="N298" s="13" t="n"/>
    </row>
    <row r="299">
      <c r="A299" s="13" t="n"/>
      <c r="B299" s="14" t="n"/>
      <c r="C299" s="13" t="n"/>
      <c r="D299" s="15" t="n"/>
      <c r="E299" s="13" t="n"/>
      <c r="F299" s="13" t="n"/>
      <c r="G299" s="13" t="n"/>
      <c r="H299" s="16" t="n"/>
      <c r="I299" s="16" t="n"/>
      <c r="J299" s="16">
        <f>IF(AND($H299="",$I299=""),"",N($H299)+N($I299))</f>
        <v/>
      </c>
      <c r="K299" s="14" t="n"/>
      <c r="L299" s="17">
        <f>IF($B299="","",IF($K299&lt;&gt;"",$K299-$B299,IF($M299="Aberta",TODAY()-$B299,"")))</f>
        <v/>
      </c>
      <c r="M299" s="13" t="n"/>
      <c r="N299" s="13" t="n"/>
    </row>
    <row r="300">
      <c r="A300" s="13" t="n"/>
      <c r="B300" s="14" t="n"/>
      <c r="C300" s="13" t="n"/>
      <c r="D300" s="15" t="n"/>
      <c r="E300" s="13" t="n"/>
      <c r="F300" s="13" t="n"/>
      <c r="G300" s="13" t="n"/>
      <c r="H300" s="16" t="n"/>
      <c r="I300" s="16" t="n"/>
      <c r="J300" s="16">
        <f>IF(AND($H300="",$I300=""),"",N($H300)+N($I300))</f>
        <v/>
      </c>
      <c r="K300" s="14" t="n"/>
      <c r="L300" s="17">
        <f>IF($B300="","",IF($K300&lt;&gt;"",$K300-$B300,IF($M300="Aberta",TODAY()-$B300,"")))</f>
        <v/>
      </c>
      <c r="M300" s="13" t="n"/>
      <c r="N300" s="13" t="n"/>
    </row>
    <row r="301">
      <c r="A301" s="13" t="n"/>
      <c r="B301" s="14" t="n"/>
      <c r="C301" s="13" t="n"/>
      <c r="D301" s="15" t="n"/>
      <c r="E301" s="13" t="n"/>
      <c r="F301" s="13" t="n"/>
      <c r="G301" s="13" t="n"/>
      <c r="H301" s="16" t="n"/>
      <c r="I301" s="16" t="n"/>
      <c r="J301" s="16">
        <f>IF(AND($H301="",$I301=""),"",N($H301)+N($I301))</f>
        <v/>
      </c>
      <c r="K301" s="14" t="n"/>
      <c r="L301" s="17">
        <f>IF($B301="","",IF($K301&lt;&gt;"",$K301-$B301,IF($M301="Aberta",TODAY()-$B301,"")))</f>
        <v/>
      </c>
      <c r="M301" s="13" t="n"/>
      <c r="N301" s="13" t="n"/>
    </row>
    <row r="302">
      <c r="A302" s="13" t="n"/>
      <c r="B302" s="14" t="n"/>
      <c r="C302" s="13" t="n"/>
      <c r="D302" s="15" t="n"/>
      <c r="E302" s="13" t="n"/>
      <c r="F302" s="13" t="n"/>
      <c r="G302" s="13" t="n"/>
      <c r="H302" s="16" t="n"/>
      <c r="I302" s="16" t="n"/>
      <c r="J302" s="16">
        <f>IF(AND($H302="",$I302=""),"",N($H302)+N($I302))</f>
        <v/>
      </c>
      <c r="K302" s="14" t="n"/>
      <c r="L302" s="17">
        <f>IF($B302="","",IF($K302&lt;&gt;"",$K302-$B302,IF($M302="Aberta",TODAY()-$B302,"")))</f>
        <v/>
      </c>
      <c r="M302" s="13" t="n"/>
      <c r="N302" s="13" t="n"/>
    </row>
    <row r="303">
      <c r="A303" s="13" t="n"/>
      <c r="B303" s="14" t="n"/>
      <c r="C303" s="13" t="n"/>
      <c r="D303" s="15" t="n"/>
      <c r="E303" s="13" t="n"/>
      <c r="F303" s="13" t="n"/>
      <c r="G303" s="13" t="n"/>
      <c r="H303" s="16" t="n"/>
      <c r="I303" s="16" t="n"/>
      <c r="J303" s="16">
        <f>IF(AND($H303="",$I303=""),"",N($H303)+N($I303))</f>
        <v/>
      </c>
      <c r="K303" s="14" t="n"/>
      <c r="L303" s="17">
        <f>IF($B303="","",IF($K303&lt;&gt;"",$K303-$B303,IF($M303="Aberta",TODAY()-$B303,"")))</f>
        <v/>
      </c>
      <c r="M303" s="13" t="n"/>
      <c r="N303" s="13" t="n"/>
    </row>
    <row r="304">
      <c r="A304" s="13" t="n"/>
      <c r="B304" s="14" t="n"/>
      <c r="C304" s="13" t="n"/>
      <c r="D304" s="15" t="n"/>
      <c r="E304" s="13" t="n"/>
      <c r="F304" s="13" t="n"/>
      <c r="G304" s="13" t="n"/>
      <c r="H304" s="16" t="n"/>
      <c r="I304" s="16" t="n"/>
      <c r="J304" s="16">
        <f>IF(AND($H304="",$I304=""),"",N($H304)+N($I304))</f>
        <v/>
      </c>
      <c r="K304" s="14" t="n"/>
      <c r="L304" s="17">
        <f>IF($B304="","",IF($K304&lt;&gt;"",$K304-$B304,IF($M304="Aberta",TODAY()-$B304,"")))</f>
        <v/>
      </c>
      <c r="M304" s="13" t="n"/>
      <c r="N304" s="13" t="n"/>
    </row>
    <row r="305">
      <c r="A305" s="13" t="n"/>
      <c r="B305" s="14" t="n"/>
      <c r="C305" s="13" t="n"/>
      <c r="D305" s="15" t="n"/>
      <c r="E305" s="13" t="n"/>
      <c r="F305" s="13" t="n"/>
      <c r="G305" s="13" t="n"/>
      <c r="H305" s="16" t="n"/>
      <c r="I305" s="16" t="n"/>
      <c r="J305" s="16">
        <f>IF(AND($H305="",$I305=""),"",N($H305)+N($I305))</f>
        <v/>
      </c>
      <c r="K305" s="14" t="n"/>
      <c r="L305" s="17">
        <f>IF($B305="","",IF($K305&lt;&gt;"",$K305-$B305,IF($M305="Aberta",TODAY()-$B305,"")))</f>
        <v/>
      </c>
      <c r="M305" s="13" t="n"/>
      <c r="N305" s="13" t="n"/>
    </row>
    <row r="306">
      <c r="A306" s="13" t="n"/>
      <c r="B306" s="14" t="n"/>
      <c r="C306" s="13" t="n"/>
      <c r="D306" s="15" t="n"/>
      <c r="E306" s="13" t="n"/>
      <c r="F306" s="13" t="n"/>
      <c r="G306" s="13" t="n"/>
      <c r="H306" s="16" t="n"/>
      <c r="I306" s="16" t="n"/>
      <c r="J306" s="16">
        <f>IF(AND($H306="",$I306=""),"",N($H306)+N($I306))</f>
        <v/>
      </c>
      <c r="K306" s="14" t="n"/>
      <c r="L306" s="17">
        <f>IF($B306="","",IF($K306&lt;&gt;"",$K306-$B306,IF($M306="Aberta",TODAY()-$B306,"")))</f>
        <v/>
      </c>
      <c r="M306" s="13" t="n"/>
      <c r="N306" s="13" t="n"/>
    </row>
    <row r="307">
      <c r="A307" s="13" t="n"/>
      <c r="B307" s="14" t="n"/>
      <c r="C307" s="13" t="n"/>
      <c r="D307" s="15" t="n"/>
      <c r="E307" s="13" t="n"/>
      <c r="F307" s="13" t="n"/>
      <c r="G307" s="13" t="n"/>
      <c r="H307" s="16" t="n"/>
      <c r="I307" s="16" t="n"/>
      <c r="J307" s="16">
        <f>IF(AND($H307="",$I307=""),"",N($H307)+N($I307))</f>
        <v/>
      </c>
      <c r="K307" s="14" t="n"/>
      <c r="L307" s="17">
        <f>IF($B307="","",IF($K307&lt;&gt;"",$K307-$B307,IF($M307="Aberta",TODAY()-$B307,"")))</f>
        <v/>
      </c>
      <c r="M307" s="13" t="n"/>
      <c r="N307" s="13" t="n"/>
    </row>
    <row r="308">
      <c r="A308" s="13" t="n"/>
      <c r="B308" s="14" t="n"/>
      <c r="C308" s="13" t="n"/>
      <c r="D308" s="15" t="n"/>
      <c r="E308" s="13" t="n"/>
      <c r="F308" s="13" t="n"/>
      <c r="G308" s="13" t="n"/>
      <c r="H308" s="16" t="n"/>
      <c r="I308" s="16" t="n"/>
      <c r="J308" s="16">
        <f>IF(AND($H308="",$I308=""),"",N($H308)+N($I308))</f>
        <v/>
      </c>
      <c r="K308" s="14" t="n"/>
      <c r="L308" s="17">
        <f>IF($B308="","",IF($K308&lt;&gt;"",$K308-$B308,IF($M308="Aberta",TODAY()-$B308,"")))</f>
        <v/>
      </c>
      <c r="M308" s="13" t="n"/>
      <c r="N308" s="13" t="n"/>
    </row>
    <row r="309">
      <c r="A309" s="13" t="n"/>
      <c r="B309" s="14" t="n"/>
      <c r="C309" s="13" t="n"/>
      <c r="D309" s="15" t="n"/>
      <c r="E309" s="13" t="n"/>
      <c r="F309" s="13" t="n"/>
      <c r="G309" s="13" t="n"/>
      <c r="H309" s="16" t="n"/>
      <c r="I309" s="16" t="n"/>
      <c r="J309" s="16">
        <f>IF(AND($H309="",$I309=""),"",N($H309)+N($I309))</f>
        <v/>
      </c>
      <c r="K309" s="14" t="n"/>
      <c r="L309" s="17">
        <f>IF($B309="","",IF($K309&lt;&gt;"",$K309-$B309,IF($M309="Aberta",TODAY()-$B309,"")))</f>
        <v/>
      </c>
      <c r="M309" s="13" t="n"/>
      <c r="N309" s="13" t="n"/>
    </row>
    <row r="310">
      <c r="A310" s="13" t="n"/>
      <c r="B310" s="14" t="n"/>
      <c r="C310" s="13" t="n"/>
      <c r="D310" s="15" t="n"/>
      <c r="E310" s="13" t="n"/>
      <c r="F310" s="13" t="n"/>
      <c r="G310" s="13" t="n"/>
      <c r="H310" s="16" t="n"/>
      <c r="I310" s="16" t="n"/>
      <c r="J310" s="16">
        <f>IF(AND($H310="",$I310=""),"",N($H310)+N($I310))</f>
        <v/>
      </c>
      <c r="K310" s="14" t="n"/>
      <c r="L310" s="17">
        <f>IF($B310="","",IF($K310&lt;&gt;"",$K310-$B310,IF($M310="Aberta",TODAY()-$B310,"")))</f>
        <v/>
      </c>
      <c r="M310" s="13" t="n"/>
      <c r="N310" s="13" t="n"/>
    </row>
    <row r="311">
      <c r="A311" s="13" t="n"/>
      <c r="B311" s="14" t="n"/>
      <c r="C311" s="13" t="n"/>
      <c r="D311" s="15" t="n"/>
      <c r="E311" s="13" t="n"/>
      <c r="F311" s="13" t="n"/>
      <c r="G311" s="13" t="n"/>
      <c r="H311" s="16" t="n"/>
      <c r="I311" s="16" t="n"/>
      <c r="J311" s="16">
        <f>IF(AND($H311="",$I311=""),"",N($H311)+N($I311))</f>
        <v/>
      </c>
      <c r="K311" s="14" t="n"/>
      <c r="L311" s="17">
        <f>IF($B311="","",IF($K311&lt;&gt;"",$K311-$B311,IF($M311="Aberta",TODAY()-$B311,"")))</f>
        <v/>
      </c>
      <c r="M311" s="13" t="n"/>
      <c r="N311" s="13" t="n"/>
    </row>
    <row r="312">
      <c r="A312" s="13" t="n"/>
      <c r="B312" s="14" t="n"/>
      <c r="C312" s="13" t="n"/>
      <c r="D312" s="15" t="n"/>
      <c r="E312" s="13" t="n"/>
      <c r="F312" s="13" t="n"/>
      <c r="G312" s="13" t="n"/>
      <c r="H312" s="16" t="n"/>
      <c r="I312" s="16" t="n"/>
      <c r="J312" s="16">
        <f>IF(AND($H312="",$I312=""),"",N($H312)+N($I312))</f>
        <v/>
      </c>
      <c r="K312" s="14" t="n"/>
      <c r="L312" s="17">
        <f>IF($B312="","",IF($K312&lt;&gt;"",$K312-$B312,IF($M312="Aberta",TODAY()-$B312,"")))</f>
        <v/>
      </c>
      <c r="M312" s="13" t="n"/>
      <c r="N312" s="13" t="n"/>
    </row>
    <row r="313">
      <c r="A313" s="13" t="n"/>
      <c r="B313" s="14" t="n"/>
      <c r="C313" s="13" t="n"/>
      <c r="D313" s="15" t="n"/>
      <c r="E313" s="13" t="n"/>
      <c r="F313" s="13" t="n"/>
      <c r="G313" s="13" t="n"/>
      <c r="H313" s="16" t="n"/>
      <c r="I313" s="16" t="n"/>
      <c r="J313" s="16">
        <f>IF(AND($H313="",$I313=""),"",N($H313)+N($I313))</f>
        <v/>
      </c>
      <c r="K313" s="14" t="n"/>
      <c r="L313" s="17">
        <f>IF($B313="","",IF($K313&lt;&gt;"",$K313-$B313,IF($M313="Aberta",TODAY()-$B313,"")))</f>
        <v/>
      </c>
      <c r="M313" s="13" t="n"/>
      <c r="N313" s="13" t="n"/>
    </row>
    <row r="314">
      <c r="A314" s="13" t="n"/>
      <c r="B314" s="14" t="n"/>
      <c r="C314" s="13" t="n"/>
      <c r="D314" s="15" t="n"/>
      <c r="E314" s="13" t="n"/>
      <c r="F314" s="13" t="n"/>
      <c r="G314" s="13" t="n"/>
      <c r="H314" s="16" t="n"/>
      <c r="I314" s="16" t="n"/>
      <c r="J314" s="16">
        <f>IF(AND($H314="",$I314=""),"",N($H314)+N($I314))</f>
        <v/>
      </c>
      <c r="K314" s="14" t="n"/>
      <c r="L314" s="17">
        <f>IF($B314="","",IF($K314&lt;&gt;"",$K314-$B314,IF($M314="Aberta",TODAY()-$B314,"")))</f>
        <v/>
      </c>
      <c r="M314" s="13" t="n"/>
      <c r="N314" s="13" t="n"/>
    </row>
    <row r="315">
      <c r="A315" s="13" t="n"/>
      <c r="B315" s="14" t="n"/>
      <c r="C315" s="13" t="n"/>
      <c r="D315" s="15" t="n"/>
      <c r="E315" s="13" t="n"/>
      <c r="F315" s="13" t="n"/>
      <c r="G315" s="13" t="n"/>
      <c r="H315" s="16" t="n"/>
      <c r="I315" s="16" t="n"/>
      <c r="J315" s="16">
        <f>IF(AND($H315="",$I315=""),"",N($H315)+N($I315))</f>
        <v/>
      </c>
      <c r="K315" s="14" t="n"/>
      <c r="L315" s="17">
        <f>IF($B315="","",IF($K315&lt;&gt;"",$K315-$B315,IF($M315="Aberta",TODAY()-$B315,"")))</f>
        <v/>
      </c>
      <c r="M315" s="13" t="n"/>
      <c r="N315" s="13" t="n"/>
    </row>
    <row r="316">
      <c r="A316" s="13" t="n"/>
      <c r="B316" s="14" t="n"/>
      <c r="C316" s="13" t="n"/>
      <c r="D316" s="15" t="n"/>
      <c r="E316" s="13" t="n"/>
      <c r="F316" s="13" t="n"/>
      <c r="G316" s="13" t="n"/>
      <c r="H316" s="16" t="n"/>
      <c r="I316" s="16" t="n"/>
      <c r="J316" s="16">
        <f>IF(AND($H316="",$I316=""),"",N($H316)+N($I316))</f>
        <v/>
      </c>
      <c r="K316" s="14" t="n"/>
      <c r="L316" s="17">
        <f>IF($B316="","",IF($K316&lt;&gt;"",$K316-$B316,IF($M316="Aberta",TODAY()-$B316,"")))</f>
        <v/>
      </c>
      <c r="M316" s="13" t="n"/>
      <c r="N316" s="13" t="n"/>
    </row>
    <row r="317">
      <c r="A317" s="13" t="n"/>
      <c r="B317" s="14" t="n"/>
      <c r="C317" s="13" t="n"/>
      <c r="D317" s="15" t="n"/>
      <c r="E317" s="13" t="n"/>
      <c r="F317" s="13" t="n"/>
      <c r="G317" s="13" t="n"/>
      <c r="H317" s="16" t="n"/>
      <c r="I317" s="16" t="n"/>
      <c r="J317" s="16">
        <f>IF(AND($H317="",$I317=""),"",N($H317)+N($I317))</f>
        <v/>
      </c>
      <c r="K317" s="14" t="n"/>
      <c r="L317" s="17">
        <f>IF($B317="","",IF($K317&lt;&gt;"",$K317-$B317,IF($M317="Aberta",TODAY()-$B317,"")))</f>
        <v/>
      </c>
      <c r="M317" s="13" t="n"/>
      <c r="N317" s="13" t="n"/>
    </row>
    <row r="318">
      <c r="A318" s="13" t="n"/>
      <c r="B318" s="14" t="n"/>
      <c r="C318" s="13" t="n"/>
      <c r="D318" s="15" t="n"/>
      <c r="E318" s="13" t="n"/>
      <c r="F318" s="13" t="n"/>
      <c r="G318" s="13" t="n"/>
      <c r="H318" s="16" t="n"/>
      <c r="I318" s="16" t="n"/>
      <c r="J318" s="16">
        <f>IF(AND($H318="",$I318=""),"",N($H318)+N($I318))</f>
        <v/>
      </c>
      <c r="K318" s="14" t="n"/>
      <c r="L318" s="17">
        <f>IF($B318="","",IF($K318&lt;&gt;"",$K318-$B318,IF($M318="Aberta",TODAY()-$B318,"")))</f>
        <v/>
      </c>
      <c r="M318" s="13" t="n"/>
      <c r="N318" s="13" t="n"/>
    </row>
    <row r="319">
      <c r="A319" s="13" t="n"/>
      <c r="B319" s="14" t="n"/>
      <c r="C319" s="13" t="n"/>
      <c r="D319" s="15" t="n"/>
      <c r="E319" s="13" t="n"/>
      <c r="F319" s="13" t="n"/>
      <c r="G319" s="13" t="n"/>
      <c r="H319" s="16" t="n"/>
      <c r="I319" s="16" t="n"/>
      <c r="J319" s="16">
        <f>IF(AND($H319="",$I319=""),"",N($H319)+N($I319))</f>
        <v/>
      </c>
      <c r="K319" s="14" t="n"/>
      <c r="L319" s="17">
        <f>IF($B319="","",IF($K319&lt;&gt;"",$K319-$B319,IF($M319="Aberta",TODAY()-$B319,"")))</f>
        <v/>
      </c>
      <c r="M319" s="13" t="n"/>
      <c r="N319" s="13" t="n"/>
    </row>
    <row r="320">
      <c r="A320" s="13" t="n"/>
      <c r="B320" s="14" t="n"/>
      <c r="C320" s="13" t="n"/>
      <c r="D320" s="15" t="n"/>
      <c r="E320" s="13" t="n"/>
      <c r="F320" s="13" t="n"/>
      <c r="G320" s="13" t="n"/>
      <c r="H320" s="16" t="n"/>
      <c r="I320" s="16" t="n"/>
      <c r="J320" s="16">
        <f>IF(AND($H320="",$I320=""),"",N($H320)+N($I320))</f>
        <v/>
      </c>
      <c r="K320" s="14" t="n"/>
      <c r="L320" s="17">
        <f>IF($B320="","",IF($K320&lt;&gt;"",$K320-$B320,IF($M320="Aberta",TODAY()-$B320,"")))</f>
        <v/>
      </c>
      <c r="M320" s="13" t="n"/>
      <c r="N320" s="13" t="n"/>
    </row>
    <row r="321">
      <c r="A321" s="13" t="n"/>
      <c r="B321" s="14" t="n"/>
      <c r="C321" s="13" t="n"/>
      <c r="D321" s="15" t="n"/>
      <c r="E321" s="13" t="n"/>
      <c r="F321" s="13" t="n"/>
      <c r="G321" s="13" t="n"/>
      <c r="H321" s="16" t="n"/>
      <c r="I321" s="16" t="n"/>
      <c r="J321" s="16">
        <f>IF(AND($H321="",$I321=""),"",N($H321)+N($I321))</f>
        <v/>
      </c>
      <c r="K321" s="14" t="n"/>
      <c r="L321" s="17">
        <f>IF($B321="","",IF($K321&lt;&gt;"",$K321-$B321,IF($M321="Aberta",TODAY()-$B321,"")))</f>
        <v/>
      </c>
      <c r="M321" s="13" t="n"/>
      <c r="N321" s="13" t="n"/>
    </row>
    <row r="322">
      <c r="A322" s="13" t="n"/>
      <c r="B322" s="14" t="n"/>
      <c r="C322" s="13" t="n"/>
      <c r="D322" s="15" t="n"/>
      <c r="E322" s="13" t="n"/>
      <c r="F322" s="13" t="n"/>
      <c r="G322" s="13" t="n"/>
      <c r="H322" s="16" t="n"/>
      <c r="I322" s="16" t="n"/>
      <c r="J322" s="16">
        <f>IF(AND($H322="",$I322=""),"",N($H322)+N($I322))</f>
        <v/>
      </c>
      <c r="K322" s="14" t="n"/>
      <c r="L322" s="17">
        <f>IF($B322="","",IF($K322&lt;&gt;"",$K322-$B322,IF($M322="Aberta",TODAY()-$B322,"")))</f>
        <v/>
      </c>
      <c r="M322" s="13" t="n"/>
      <c r="N322" s="13" t="n"/>
    </row>
    <row r="323">
      <c r="A323" s="13" t="n"/>
      <c r="B323" s="14" t="n"/>
      <c r="C323" s="13" t="n"/>
      <c r="D323" s="15" t="n"/>
      <c r="E323" s="13" t="n"/>
      <c r="F323" s="13" t="n"/>
      <c r="G323" s="13" t="n"/>
      <c r="H323" s="16" t="n"/>
      <c r="I323" s="16" t="n"/>
      <c r="J323" s="16">
        <f>IF(AND($H323="",$I323=""),"",N($H323)+N($I323))</f>
        <v/>
      </c>
      <c r="K323" s="14" t="n"/>
      <c r="L323" s="17">
        <f>IF($B323="","",IF($K323&lt;&gt;"",$K323-$B323,IF($M323="Aberta",TODAY()-$B323,"")))</f>
        <v/>
      </c>
      <c r="M323" s="13" t="n"/>
      <c r="N323" s="13" t="n"/>
    </row>
    <row r="324">
      <c r="A324" s="13" t="n"/>
      <c r="B324" s="14" t="n"/>
      <c r="C324" s="13" t="n"/>
      <c r="D324" s="15" t="n"/>
      <c r="E324" s="13" t="n"/>
      <c r="F324" s="13" t="n"/>
      <c r="G324" s="13" t="n"/>
      <c r="H324" s="16" t="n"/>
      <c r="I324" s="16" t="n"/>
      <c r="J324" s="16">
        <f>IF(AND($H324="",$I324=""),"",N($H324)+N($I324))</f>
        <v/>
      </c>
      <c r="K324" s="14" t="n"/>
      <c r="L324" s="17">
        <f>IF($B324="","",IF($K324&lt;&gt;"",$K324-$B324,IF($M324="Aberta",TODAY()-$B324,"")))</f>
        <v/>
      </c>
      <c r="M324" s="13" t="n"/>
      <c r="N324" s="13" t="n"/>
    </row>
    <row r="325">
      <c r="A325" s="13" t="n"/>
      <c r="B325" s="14" t="n"/>
      <c r="C325" s="13" t="n"/>
      <c r="D325" s="15" t="n"/>
      <c r="E325" s="13" t="n"/>
      <c r="F325" s="13" t="n"/>
      <c r="G325" s="13" t="n"/>
      <c r="H325" s="16" t="n"/>
      <c r="I325" s="16" t="n"/>
      <c r="J325" s="16">
        <f>IF(AND($H325="",$I325=""),"",N($H325)+N($I325))</f>
        <v/>
      </c>
      <c r="K325" s="14" t="n"/>
      <c r="L325" s="17">
        <f>IF($B325="","",IF($K325&lt;&gt;"",$K325-$B325,IF($M325="Aberta",TODAY()-$B325,"")))</f>
        <v/>
      </c>
      <c r="M325" s="13" t="n"/>
      <c r="N325" s="13" t="n"/>
    </row>
    <row r="326">
      <c r="A326" s="13" t="n"/>
      <c r="B326" s="14" t="n"/>
      <c r="C326" s="13" t="n"/>
      <c r="D326" s="15" t="n"/>
      <c r="E326" s="13" t="n"/>
      <c r="F326" s="13" t="n"/>
      <c r="G326" s="13" t="n"/>
      <c r="H326" s="16" t="n"/>
      <c r="I326" s="16" t="n"/>
      <c r="J326" s="16">
        <f>IF(AND($H326="",$I326=""),"",N($H326)+N($I326))</f>
        <v/>
      </c>
      <c r="K326" s="14" t="n"/>
      <c r="L326" s="17">
        <f>IF($B326="","",IF($K326&lt;&gt;"",$K326-$B326,IF($M326="Aberta",TODAY()-$B326,"")))</f>
        <v/>
      </c>
      <c r="M326" s="13" t="n"/>
      <c r="N326" s="13" t="n"/>
    </row>
    <row r="327">
      <c r="A327" s="13" t="n"/>
      <c r="B327" s="14" t="n"/>
      <c r="C327" s="13" t="n"/>
      <c r="D327" s="15" t="n"/>
      <c r="E327" s="13" t="n"/>
      <c r="F327" s="13" t="n"/>
      <c r="G327" s="13" t="n"/>
      <c r="H327" s="16" t="n"/>
      <c r="I327" s="16" t="n"/>
      <c r="J327" s="16">
        <f>IF(AND($H327="",$I327=""),"",N($H327)+N($I327))</f>
        <v/>
      </c>
      <c r="K327" s="14" t="n"/>
      <c r="L327" s="17">
        <f>IF($B327="","",IF($K327&lt;&gt;"",$K327-$B327,IF($M327="Aberta",TODAY()-$B327,"")))</f>
        <v/>
      </c>
      <c r="M327" s="13" t="n"/>
      <c r="N327" s="13" t="n"/>
    </row>
    <row r="328">
      <c r="A328" s="13" t="n"/>
      <c r="B328" s="14" t="n"/>
      <c r="C328" s="13" t="n"/>
      <c r="D328" s="15" t="n"/>
      <c r="E328" s="13" t="n"/>
      <c r="F328" s="13" t="n"/>
      <c r="G328" s="13" t="n"/>
      <c r="H328" s="16" t="n"/>
      <c r="I328" s="16" t="n"/>
      <c r="J328" s="16">
        <f>IF(AND($H328="",$I328=""),"",N($H328)+N($I328))</f>
        <v/>
      </c>
      <c r="K328" s="14" t="n"/>
      <c r="L328" s="17">
        <f>IF($B328="","",IF($K328&lt;&gt;"",$K328-$B328,IF($M328="Aberta",TODAY()-$B328,"")))</f>
        <v/>
      </c>
      <c r="M328" s="13" t="n"/>
      <c r="N328" s="13" t="n"/>
    </row>
    <row r="329">
      <c r="A329" s="13" t="n"/>
      <c r="B329" s="14" t="n"/>
      <c r="C329" s="13" t="n"/>
      <c r="D329" s="15" t="n"/>
      <c r="E329" s="13" t="n"/>
      <c r="F329" s="13" t="n"/>
      <c r="G329" s="13" t="n"/>
      <c r="H329" s="16" t="n"/>
      <c r="I329" s="16" t="n"/>
      <c r="J329" s="16">
        <f>IF(AND($H329="",$I329=""),"",N($H329)+N($I329))</f>
        <v/>
      </c>
      <c r="K329" s="14" t="n"/>
      <c r="L329" s="17">
        <f>IF($B329="","",IF($K329&lt;&gt;"",$K329-$B329,IF($M329="Aberta",TODAY()-$B329,"")))</f>
        <v/>
      </c>
      <c r="M329" s="13" t="n"/>
      <c r="N329" s="13" t="n"/>
    </row>
    <row r="330">
      <c r="A330" s="13" t="n"/>
      <c r="B330" s="14" t="n"/>
      <c r="C330" s="13" t="n"/>
      <c r="D330" s="15" t="n"/>
      <c r="E330" s="13" t="n"/>
      <c r="F330" s="13" t="n"/>
      <c r="G330" s="13" t="n"/>
      <c r="H330" s="16" t="n"/>
      <c r="I330" s="16" t="n"/>
      <c r="J330" s="16">
        <f>IF(AND($H330="",$I330=""),"",N($H330)+N($I330))</f>
        <v/>
      </c>
      <c r="K330" s="14" t="n"/>
      <c r="L330" s="17">
        <f>IF($B330="","",IF($K330&lt;&gt;"",$K330-$B330,IF($M330="Aberta",TODAY()-$B330,"")))</f>
        <v/>
      </c>
      <c r="M330" s="13" t="n"/>
      <c r="N330" s="13" t="n"/>
    </row>
    <row r="331">
      <c r="A331" s="13" t="n"/>
      <c r="B331" s="14" t="n"/>
      <c r="C331" s="13" t="n"/>
      <c r="D331" s="15" t="n"/>
      <c r="E331" s="13" t="n"/>
      <c r="F331" s="13" t="n"/>
      <c r="G331" s="13" t="n"/>
      <c r="H331" s="16" t="n"/>
      <c r="I331" s="16" t="n"/>
      <c r="J331" s="16">
        <f>IF(AND($H331="",$I331=""),"",N($H331)+N($I331))</f>
        <v/>
      </c>
      <c r="K331" s="14" t="n"/>
      <c r="L331" s="17">
        <f>IF($B331="","",IF($K331&lt;&gt;"",$K331-$B331,IF($M331="Aberta",TODAY()-$B331,"")))</f>
        <v/>
      </c>
      <c r="M331" s="13" t="n"/>
      <c r="N331" s="13" t="n"/>
    </row>
    <row r="332">
      <c r="A332" s="13" t="n"/>
      <c r="B332" s="14" t="n"/>
      <c r="C332" s="13" t="n"/>
      <c r="D332" s="15" t="n"/>
      <c r="E332" s="13" t="n"/>
      <c r="F332" s="13" t="n"/>
      <c r="G332" s="13" t="n"/>
      <c r="H332" s="16" t="n"/>
      <c r="I332" s="16" t="n"/>
      <c r="J332" s="16">
        <f>IF(AND($H332="",$I332=""),"",N($H332)+N($I332))</f>
        <v/>
      </c>
      <c r="K332" s="14" t="n"/>
      <c r="L332" s="17">
        <f>IF($B332="","",IF($K332&lt;&gt;"",$K332-$B332,IF($M332="Aberta",TODAY()-$B332,"")))</f>
        <v/>
      </c>
      <c r="M332" s="13" t="n"/>
      <c r="N332" s="13" t="n"/>
    </row>
    <row r="333">
      <c r="A333" s="13" t="n"/>
      <c r="B333" s="14" t="n"/>
      <c r="C333" s="13" t="n"/>
      <c r="D333" s="15" t="n"/>
      <c r="E333" s="13" t="n"/>
      <c r="F333" s="13" t="n"/>
      <c r="G333" s="13" t="n"/>
      <c r="H333" s="16" t="n"/>
      <c r="I333" s="16" t="n"/>
      <c r="J333" s="16">
        <f>IF(AND($H333="",$I333=""),"",N($H333)+N($I333))</f>
        <v/>
      </c>
      <c r="K333" s="14" t="n"/>
      <c r="L333" s="17">
        <f>IF($B333="","",IF($K333&lt;&gt;"",$K333-$B333,IF($M333="Aberta",TODAY()-$B333,"")))</f>
        <v/>
      </c>
      <c r="M333" s="13" t="n"/>
      <c r="N333" s="13" t="n"/>
    </row>
    <row r="334">
      <c r="A334" s="13" t="n"/>
      <c r="B334" s="14" t="n"/>
      <c r="C334" s="13" t="n"/>
      <c r="D334" s="15" t="n"/>
      <c r="E334" s="13" t="n"/>
      <c r="F334" s="13" t="n"/>
      <c r="G334" s="13" t="n"/>
      <c r="H334" s="16" t="n"/>
      <c r="I334" s="16" t="n"/>
      <c r="J334" s="16">
        <f>IF(AND($H334="",$I334=""),"",N($H334)+N($I334))</f>
        <v/>
      </c>
      <c r="K334" s="14" t="n"/>
      <c r="L334" s="17">
        <f>IF($B334="","",IF($K334&lt;&gt;"",$K334-$B334,IF($M334="Aberta",TODAY()-$B334,"")))</f>
        <v/>
      </c>
      <c r="M334" s="13" t="n"/>
      <c r="N334" s="13" t="n"/>
    </row>
    <row r="335">
      <c r="A335" s="13" t="n"/>
      <c r="B335" s="14" t="n"/>
      <c r="C335" s="13" t="n"/>
      <c r="D335" s="15" t="n"/>
      <c r="E335" s="13" t="n"/>
      <c r="F335" s="13" t="n"/>
      <c r="G335" s="13" t="n"/>
      <c r="H335" s="16" t="n"/>
      <c r="I335" s="16" t="n"/>
      <c r="J335" s="16">
        <f>IF(AND($H335="",$I335=""),"",N($H335)+N($I335))</f>
        <v/>
      </c>
      <c r="K335" s="14" t="n"/>
      <c r="L335" s="17">
        <f>IF($B335="","",IF($K335&lt;&gt;"",$K335-$B335,IF($M335="Aberta",TODAY()-$B335,"")))</f>
        <v/>
      </c>
      <c r="M335" s="13" t="n"/>
      <c r="N335" s="13" t="n"/>
    </row>
    <row r="336">
      <c r="A336" s="13" t="n"/>
      <c r="B336" s="14" t="n"/>
      <c r="C336" s="13" t="n"/>
      <c r="D336" s="15" t="n"/>
      <c r="E336" s="13" t="n"/>
      <c r="F336" s="13" t="n"/>
      <c r="G336" s="13" t="n"/>
      <c r="H336" s="16" t="n"/>
      <c r="I336" s="16" t="n"/>
      <c r="J336" s="16">
        <f>IF(AND($H336="",$I336=""),"",N($H336)+N($I336))</f>
        <v/>
      </c>
      <c r="K336" s="14" t="n"/>
      <c r="L336" s="17">
        <f>IF($B336="","",IF($K336&lt;&gt;"",$K336-$B336,IF($M336="Aberta",TODAY()-$B336,"")))</f>
        <v/>
      </c>
      <c r="M336" s="13" t="n"/>
      <c r="N336" s="13" t="n"/>
    </row>
    <row r="337">
      <c r="A337" s="13" t="n"/>
      <c r="B337" s="14" t="n"/>
      <c r="C337" s="13" t="n"/>
      <c r="D337" s="15" t="n"/>
      <c r="E337" s="13" t="n"/>
      <c r="F337" s="13" t="n"/>
      <c r="G337" s="13" t="n"/>
      <c r="H337" s="16" t="n"/>
      <c r="I337" s="16" t="n"/>
      <c r="J337" s="16">
        <f>IF(AND($H337="",$I337=""),"",N($H337)+N($I337))</f>
        <v/>
      </c>
      <c r="K337" s="14" t="n"/>
      <c r="L337" s="17">
        <f>IF($B337="","",IF($K337&lt;&gt;"",$K337-$B337,IF($M337="Aberta",TODAY()-$B337,"")))</f>
        <v/>
      </c>
      <c r="M337" s="13" t="n"/>
      <c r="N337" s="13" t="n"/>
    </row>
    <row r="338">
      <c r="A338" s="13" t="n"/>
      <c r="B338" s="14" t="n"/>
      <c r="C338" s="13" t="n"/>
      <c r="D338" s="15" t="n"/>
      <c r="E338" s="13" t="n"/>
      <c r="F338" s="13" t="n"/>
      <c r="G338" s="13" t="n"/>
      <c r="H338" s="16" t="n"/>
      <c r="I338" s="16" t="n"/>
      <c r="J338" s="16">
        <f>IF(AND($H338="",$I338=""),"",N($H338)+N($I338))</f>
        <v/>
      </c>
      <c r="K338" s="14" t="n"/>
      <c r="L338" s="17">
        <f>IF($B338="","",IF($K338&lt;&gt;"",$K338-$B338,IF($M338="Aberta",TODAY()-$B338,"")))</f>
        <v/>
      </c>
      <c r="M338" s="13" t="n"/>
      <c r="N338" s="13" t="n"/>
    </row>
    <row r="339">
      <c r="A339" s="13" t="n"/>
      <c r="B339" s="14" t="n"/>
      <c r="C339" s="13" t="n"/>
      <c r="D339" s="15" t="n"/>
      <c r="E339" s="13" t="n"/>
      <c r="F339" s="13" t="n"/>
      <c r="G339" s="13" t="n"/>
      <c r="H339" s="16" t="n"/>
      <c r="I339" s="16" t="n"/>
      <c r="J339" s="16">
        <f>IF(AND($H339="",$I339=""),"",N($H339)+N($I339))</f>
        <v/>
      </c>
      <c r="K339" s="14" t="n"/>
      <c r="L339" s="17">
        <f>IF($B339="","",IF($K339&lt;&gt;"",$K339-$B339,IF($M339="Aberta",TODAY()-$B339,"")))</f>
        <v/>
      </c>
      <c r="M339" s="13" t="n"/>
      <c r="N339" s="13" t="n"/>
    </row>
    <row r="340">
      <c r="A340" s="13" t="n"/>
      <c r="B340" s="14" t="n"/>
      <c r="C340" s="13" t="n"/>
      <c r="D340" s="15" t="n"/>
      <c r="E340" s="13" t="n"/>
      <c r="F340" s="13" t="n"/>
      <c r="G340" s="13" t="n"/>
      <c r="H340" s="16" t="n"/>
      <c r="I340" s="16" t="n"/>
      <c r="J340" s="16">
        <f>IF(AND($H340="",$I340=""),"",N($H340)+N($I340))</f>
        <v/>
      </c>
      <c r="K340" s="14" t="n"/>
      <c r="L340" s="17">
        <f>IF($B340="","",IF($K340&lt;&gt;"",$K340-$B340,IF($M340="Aberta",TODAY()-$B340,"")))</f>
        <v/>
      </c>
      <c r="M340" s="13" t="n"/>
      <c r="N340" s="13" t="n"/>
    </row>
    <row r="341">
      <c r="A341" s="13" t="n"/>
      <c r="B341" s="14" t="n"/>
      <c r="C341" s="13" t="n"/>
      <c r="D341" s="15" t="n"/>
      <c r="E341" s="13" t="n"/>
      <c r="F341" s="13" t="n"/>
      <c r="G341" s="13" t="n"/>
      <c r="H341" s="16" t="n"/>
      <c r="I341" s="16" t="n"/>
      <c r="J341" s="16">
        <f>IF(AND($H341="",$I341=""),"",N($H341)+N($I341))</f>
        <v/>
      </c>
      <c r="K341" s="14" t="n"/>
      <c r="L341" s="17">
        <f>IF($B341="","",IF($K341&lt;&gt;"",$K341-$B341,IF($M341="Aberta",TODAY()-$B341,"")))</f>
        <v/>
      </c>
      <c r="M341" s="13" t="n"/>
      <c r="N341" s="13" t="n"/>
    </row>
    <row r="342">
      <c r="A342" s="13" t="n"/>
      <c r="B342" s="14" t="n"/>
      <c r="C342" s="13" t="n"/>
      <c r="D342" s="15" t="n"/>
      <c r="E342" s="13" t="n"/>
      <c r="F342" s="13" t="n"/>
      <c r="G342" s="13" t="n"/>
      <c r="H342" s="16" t="n"/>
      <c r="I342" s="16" t="n"/>
      <c r="J342" s="16">
        <f>IF(AND($H342="",$I342=""),"",N($H342)+N($I342))</f>
        <v/>
      </c>
      <c r="K342" s="14" t="n"/>
      <c r="L342" s="17">
        <f>IF($B342="","",IF($K342&lt;&gt;"",$K342-$B342,IF($M342="Aberta",TODAY()-$B342,"")))</f>
        <v/>
      </c>
      <c r="M342" s="13" t="n"/>
      <c r="N342" s="13" t="n"/>
    </row>
    <row r="343">
      <c r="A343" s="13" t="n"/>
      <c r="B343" s="14" t="n"/>
      <c r="C343" s="13" t="n"/>
      <c r="D343" s="15" t="n"/>
      <c r="E343" s="13" t="n"/>
      <c r="F343" s="13" t="n"/>
      <c r="G343" s="13" t="n"/>
      <c r="H343" s="16" t="n"/>
      <c r="I343" s="16" t="n"/>
      <c r="J343" s="16">
        <f>IF(AND($H343="",$I343=""),"",N($H343)+N($I343))</f>
        <v/>
      </c>
      <c r="K343" s="14" t="n"/>
      <c r="L343" s="17">
        <f>IF($B343="","",IF($K343&lt;&gt;"",$K343-$B343,IF($M343="Aberta",TODAY()-$B343,"")))</f>
        <v/>
      </c>
      <c r="M343" s="13" t="n"/>
      <c r="N343" s="13" t="n"/>
    </row>
    <row r="344">
      <c r="A344" s="13" t="n"/>
      <c r="B344" s="14" t="n"/>
      <c r="C344" s="13" t="n"/>
      <c r="D344" s="15" t="n"/>
      <c r="E344" s="13" t="n"/>
      <c r="F344" s="13" t="n"/>
      <c r="G344" s="13" t="n"/>
      <c r="H344" s="16" t="n"/>
      <c r="I344" s="16" t="n"/>
      <c r="J344" s="16">
        <f>IF(AND($H344="",$I344=""),"",N($H344)+N($I344))</f>
        <v/>
      </c>
      <c r="K344" s="14" t="n"/>
      <c r="L344" s="17">
        <f>IF($B344="","",IF($K344&lt;&gt;"",$K344-$B344,IF($M344="Aberta",TODAY()-$B344,"")))</f>
        <v/>
      </c>
      <c r="M344" s="13" t="n"/>
      <c r="N344" s="13" t="n"/>
    </row>
    <row r="345">
      <c r="A345" s="13" t="n"/>
      <c r="B345" s="14" t="n"/>
      <c r="C345" s="13" t="n"/>
      <c r="D345" s="15" t="n"/>
      <c r="E345" s="13" t="n"/>
      <c r="F345" s="13" t="n"/>
      <c r="G345" s="13" t="n"/>
      <c r="H345" s="16" t="n"/>
      <c r="I345" s="16" t="n"/>
      <c r="J345" s="16">
        <f>IF(AND($H345="",$I345=""),"",N($H345)+N($I345))</f>
        <v/>
      </c>
      <c r="K345" s="14" t="n"/>
      <c r="L345" s="17">
        <f>IF($B345="","",IF($K345&lt;&gt;"",$K345-$B345,IF($M345="Aberta",TODAY()-$B345,"")))</f>
        <v/>
      </c>
      <c r="M345" s="13" t="n"/>
      <c r="N345" s="13" t="n"/>
    </row>
    <row r="346">
      <c r="A346" s="13" t="n"/>
      <c r="B346" s="14" t="n"/>
      <c r="C346" s="13" t="n"/>
      <c r="D346" s="15" t="n"/>
      <c r="E346" s="13" t="n"/>
      <c r="F346" s="13" t="n"/>
      <c r="G346" s="13" t="n"/>
      <c r="H346" s="16" t="n"/>
      <c r="I346" s="16" t="n"/>
      <c r="J346" s="16">
        <f>IF(AND($H346="",$I346=""),"",N($H346)+N($I346))</f>
        <v/>
      </c>
      <c r="K346" s="14" t="n"/>
      <c r="L346" s="17">
        <f>IF($B346="","",IF($K346&lt;&gt;"",$K346-$B346,IF($M346="Aberta",TODAY()-$B346,"")))</f>
        <v/>
      </c>
      <c r="M346" s="13" t="n"/>
      <c r="N346" s="13" t="n"/>
    </row>
    <row r="347">
      <c r="A347" s="13" t="n"/>
      <c r="B347" s="14" t="n"/>
      <c r="C347" s="13" t="n"/>
      <c r="D347" s="15" t="n"/>
      <c r="E347" s="13" t="n"/>
      <c r="F347" s="13" t="n"/>
      <c r="G347" s="13" t="n"/>
      <c r="H347" s="16" t="n"/>
      <c r="I347" s="16" t="n"/>
      <c r="J347" s="16">
        <f>IF(AND($H347="",$I347=""),"",N($H347)+N($I347))</f>
        <v/>
      </c>
      <c r="K347" s="14" t="n"/>
      <c r="L347" s="17">
        <f>IF($B347="","",IF($K347&lt;&gt;"",$K347-$B347,IF($M347="Aberta",TODAY()-$B347,"")))</f>
        <v/>
      </c>
      <c r="M347" s="13" t="n"/>
      <c r="N347" s="13" t="n"/>
    </row>
    <row r="348">
      <c r="A348" s="13" t="n"/>
      <c r="B348" s="14" t="n"/>
      <c r="C348" s="13" t="n"/>
      <c r="D348" s="15" t="n"/>
      <c r="E348" s="13" t="n"/>
      <c r="F348" s="13" t="n"/>
      <c r="G348" s="13" t="n"/>
      <c r="H348" s="16" t="n"/>
      <c r="I348" s="16" t="n"/>
      <c r="J348" s="16">
        <f>IF(AND($H348="",$I348=""),"",N($H348)+N($I348))</f>
        <v/>
      </c>
      <c r="K348" s="14" t="n"/>
      <c r="L348" s="17">
        <f>IF($B348="","",IF($K348&lt;&gt;"",$K348-$B348,IF($M348="Aberta",TODAY()-$B348,"")))</f>
        <v/>
      </c>
      <c r="M348" s="13" t="n"/>
      <c r="N348" s="13" t="n"/>
    </row>
    <row r="349">
      <c r="A349" s="13" t="n"/>
      <c r="B349" s="14" t="n"/>
      <c r="C349" s="13" t="n"/>
      <c r="D349" s="15" t="n"/>
      <c r="E349" s="13" t="n"/>
      <c r="F349" s="13" t="n"/>
      <c r="G349" s="13" t="n"/>
      <c r="H349" s="16" t="n"/>
      <c r="I349" s="16" t="n"/>
      <c r="J349" s="16">
        <f>IF(AND($H349="",$I349=""),"",N($H349)+N($I349))</f>
        <v/>
      </c>
      <c r="K349" s="14" t="n"/>
      <c r="L349" s="17">
        <f>IF($B349="","",IF($K349&lt;&gt;"",$K349-$B349,IF($M349="Aberta",TODAY()-$B349,"")))</f>
        <v/>
      </c>
      <c r="M349" s="13" t="n"/>
      <c r="N349" s="13" t="n"/>
    </row>
    <row r="350">
      <c r="A350" s="13" t="n"/>
      <c r="B350" s="14" t="n"/>
      <c r="C350" s="13" t="n"/>
      <c r="D350" s="15" t="n"/>
      <c r="E350" s="13" t="n"/>
      <c r="F350" s="13" t="n"/>
      <c r="G350" s="13" t="n"/>
      <c r="H350" s="16" t="n"/>
      <c r="I350" s="16" t="n"/>
      <c r="J350" s="16">
        <f>IF(AND($H350="",$I350=""),"",N($H350)+N($I350))</f>
        <v/>
      </c>
      <c r="K350" s="14" t="n"/>
      <c r="L350" s="17">
        <f>IF($B350="","",IF($K350&lt;&gt;"",$K350-$B350,IF($M350="Aberta",TODAY()-$B350,"")))</f>
        <v/>
      </c>
      <c r="M350" s="13" t="n"/>
      <c r="N350" s="13" t="n"/>
    </row>
    <row r="351">
      <c r="A351" s="13" t="n"/>
      <c r="B351" s="14" t="n"/>
      <c r="C351" s="13" t="n"/>
      <c r="D351" s="15" t="n"/>
      <c r="E351" s="13" t="n"/>
      <c r="F351" s="13" t="n"/>
      <c r="G351" s="13" t="n"/>
      <c r="H351" s="16" t="n"/>
      <c r="I351" s="16" t="n"/>
      <c r="J351" s="16">
        <f>IF(AND($H351="",$I351=""),"",N($H351)+N($I351))</f>
        <v/>
      </c>
      <c r="K351" s="14" t="n"/>
      <c r="L351" s="17">
        <f>IF($B351="","",IF($K351&lt;&gt;"",$K351-$B351,IF($M351="Aberta",TODAY()-$B351,"")))</f>
        <v/>
      </c>
      <c r="M351" s="13" t="n"/>
      <c r="N351" s="13" t="n"/>
    </row>
    <row r="352">
      <c r="A352" s="13" t="n"/>
      <c r="B352" s="14" t="n"/>
      <c r="C352" s="13" t="n"/>
      <c r="D352" s="15" t="n"/>
      <c r="E352" s="13" t="n"/>
      <c r="F352" s="13" t="n"/>
      <c r="G352" s="13" t="n"/>
      <c r="H352" s="16" t="n"/>
      <c r="I352" s="16" t="n"/>
      <c r="J352" s="16">
        <f>IF(AND($H352="",$I352=""),"",N($H352)+N($I352))</f>
        <v/>
      </c>
      <c r="K352" s="14" t="n"/>
      <c r="L352" s="17">
        <f>IF($B352="","",IF($K352&lt;&gt;"",$K352-$B352,IF($M352="Aberta",TODAY()-$B352,"")))</f>
        <v/>
      </c>
      <c r="M352" s="13" t="n"/>
      <c r="N352" s="13" t="n"/>
    </row>
    <row r="353">
      <c r="A353" s="13" t="n"/>
      <c r="B353" s="14" t="n"/>
      <c r="C353" s="13" t="n"/>
      <c r="D353" s="15" t="n"/>
      <c r="E353" s="13" t="n"/>
      <c r="F353" s="13" t="n"/>
      <c r="G353" s="13" t="n"/>
      <c r="H353" s="16" t="n"/>
      <c r="I353" s="16" t="n"/>
      <c r="J353" s="16">
        <f>IF(AND($H353="",$I353=""),"",N($H353)+N($I353))</f>
        <v/>
      </c>
      <c r="K353" s="14" t="n"/>
      <c r="L353" s="17">
        <f>IF($B353="","",IF($K353&lt;&gt;"",$K353-$B353,IF($M353="Aberta",TODAY()-$B353,"")))</f>
        <v/>
      </c>
      <c r="M353" s="13" t="n"/>
      <c r="N353" s="13" t="n"/>
    </row>
    <row r="354">
      <c r="A354" s="13" t="n"/>
      <c r="B354" s="14" t="n"/>
      <c r="C354" s="13" t="n"/>
      <c r="D354" s="15" t="n"/>
      <c r="E354" s="13" t="n"/>
      <c r="F354" s="13" t="n"/>
      <c r="G354" s="13" t="n"/>
      <c r="H354" s="16" t="n"/>
      <c r="I354" s="16" t="n"/>
      <c r="J354" s="16">
        <f>IF(AND($H354="",$I354=""),"",N($H354)+N($I354))</f>
        <v/>
      </c>
      <c r="K354" s="14" t="n"/>
      <c r="L354" s="17">
        <f>IF($B354="","",IF($K354&lt;&gt;"",$K354-$B354,IF($M354="Aberta",TODAY()-$B354,"")))</f>
        <v/>
      </c>
      <c r="M354" s="13" t="n"/>
      <c r="N354" s="13" t="n"/>
    </row>
    <row r="355">
      <c r="A355" s="13" t="n"/>
      <c r="B355" s="14" t="n"/>
      <c r="C355" s="13" t="n"/>
      <c r="D355" s="15" t="n"/>
      <c r="E355" s="13" t="n"/>
      <c r="F355" s="13" t="n"/>
      <c r="G355" s="13" t="n"/>
      <c r="H355" s="16" t="n"/>
      <c r="I355" s="16" t="n"/>
      <c r="J355" s="16">
        <f>IF(AND($H355="",$I355=""),"",N($H355)+N($I355))</f>
        <v/>
      </c>
      <c r="K355" s="14" t="n"/>
      <c r="L355" s="17">
        <f>IF($B355="","",IF($K355&lt;&gt;"",$K355-$B355,IF($M355="Aberta",TODAY()-$B355,"")))</f>
        <v/>
      </c>
      <c r="M355" s="13" t="n"/>
      <c r="N355" s="13" t="n"/>
    </row>
    <row r="356">
      <c r="A356" s="13" t="n"/>
      <c r="B356" s="14" t="n"/>
      <c r="C356" s="13" t="n"/>
      <c r="D356" s="15" t="n"/>
      <c r="E356" s="13" t="n"/>
      <c r="F356" s="13" t="n"/>
      <c r="G356" s="13" t="n"/>
      <c r="H356" s="16" t="n"/>
      <c r="I356" s="16" t="n"/>
      <c r="J356" s="16">
        <f>IF(AND($H356="",$I356=""),"",N($H356)+N($I356))</f>
        <v/>
      </c>
      <c r="K356" s="14" t="n"/>
      <c r="L356" s="17">
        <f>IF($B356="","",IF($K356&lt;&gt;"",$K356-$B356,IF($M356="Aberta",TODAY()-$B356,"")))</f>
        <v/>
      </c>
      <c r="M356" s="13" t="n"/>
      <c r="N356" s="13" t="n"/>
    </row>
    <row r="357">
      <c r="A357" s="13" t="n"/>
      <c r="B357" s="14" t="n"/>
      <c r="C357" s="13" t="n"/>
      <c r="D357" s="15" t="n"/>
      <c r="E357" s="13" t="n"/>
      <c r="F357" s="13" t="n"/>
      <c r="G357" s="13" t="n"/>
      <c r="H357" s="16" t="n"/>
      <c r="I357" s="16" t="n"/>
      <c r="J357" s="16">
        <f>IF(AND($H357="",$I357=""),"",N($H357)+N($I357))</f>
        <v/>
      </c>
      <c r="K357" s="14" t="n"/>
      <c r="L357" s="17">
        <f>IF($B357="","",IF($K357&lt;&gt;"",$K357-$B357,IF($M357="Aberta",TODAY()-$B357,"")))</f>
        <v/>
      </c>
      <c r="M357" s="13" t="n"/>
      <c r="N357" s="13" t="n"/>
    </row>
    <row r="358">
      <c r="A358" s="13" t="n"/>
      <c r="B358" s="14" t="n"/>
      <c r="C358" s="13" t="n"/>
      <c r="D358" s="15" t="n"/>
      <c r="E358" s="13" t="n"/>
      <c r="F358" s="13" t="n"/>
      <c r="G358" s="13" t="n"/>
      <c r="H358" s="16" t="n"/>
      <c r="I358" s="16" t="n"/>
      <c r="J358" s="16">
        <f>IF(AND($H358="",$I358=""),"",N($H358)+N($I358))</f>
        <v/>
      </c>
      <c r="K358" s="14" t="n"/>
      <c r="L358" s="17">
        <f>IF($B358="","",IF($K358&lt;&gt;"",$K358-$B358,IF($M358="Aberta",TODAY()-$B358,"")))</f>
        <v/>
      </c>
      <c r="M358" s="13" t="n"/>
      <c r="N358" s="13" t="n"/>
    </row>
    <row r="359">
      <c r="A359" s="13" t="n"/>
      <c r="B359" s="14" t="n"/>
      <c r="C359" s="13" t="n"/>
      <c r="D359" s="15" t="n"/>
      <c r="E359" s="13" t="n"/>
      <c r="F359" s="13" t="n"/>
      <c r="G359" s="13" t="n"/>
      <c r="H359" s="16" t="n"/>
      <c r="I359" s="16" t="n"/>
      <c r="J359" s="16">
        <f>IF(AND($H359="",$I359=""),"",N($H359)+N($I359))</f>
        <v/>
      </c>
      <c r="K359" s="14" t="n"/>
      <c r="L359" s="17">
        <f>IF($B359="","",IF($K359&lt;&gt;"",$K359-$B359,IF($M359="Aberta",TODAY()-$B359,"")))</f>
        <v/>
      </c>
      <c r="M359" s="13" t="n"/>
      <c r="N359" s="13" t="n"/>
    </row>
    <row r="360">
      <c r="A360" s="13" t="n"/>
      <c r="B360" s="14" t="n"/>
      <c r="C360" s="13" t="n"/>
      <c r="D360" s="15" t="n"/>
      <c r="E360" s="13" t="n"/>
      <c r="F360" s="13" t="n"/>
      <c r="G360" s="13" t="n"/>
      <c r="H360" s="16" t="n"/>
      <c r="I360" s="16" t="n"/>
      <c r="J360" s="16">
        <f>IF(AND($H360="",$I360=""),"",N($H360)+N($I360))</f>
        <v/>
      </c>
      <c r="K360" s="14" t="n"/>
      <c r="L360" s="17">
        <f>IF($B360="","",IF($K360&lt;&gt;"",$K360-$B360,IF($M360="Aberta",TODAY()-$B360,"")))</f>
        <v/>
      </c>
      <c r="M360" s="13" t="n"/>
      <c r="N360" s="13" t="n"/>
    </row>
    <row r="361">
      <c r="A361" s="13" t="n"/>
      <c r="B361" s="14" t="n"/>
      <c r="C361" s="13" t="n"/>
      <c r="D361" s="15" t="n"/>
      <c r="E361" s="13" t="n"/>
      <c r="F361" s="13" t="n"/>
      <c r="G361" s="13" t="n"/>
      <c r="H361" s="16" t="n"/>
      <c r="I361" s="16" t="n"/>
      <c r="J361" s="16">
        <f>IF(AND($H361="",$I361=""),"",N($H361)+N($I361))</f>
        <v/>
      </c>
      <c r="K361" s="14" t="n"/>
      <c r="L361" s="17">
        <f>IF($B361="","",IF($K361&lt;&gt;"",$K361-$B361,IF($M361="Aberta",TODAY()-$B361,"")))</f>
        <v/>
      </c>
      <c r="M361" s="13" t="n"/>
      <c r="N361" s="13" t="n"/>
    </row>
    <row r="362">
      <c r="A362" s="13" t="n"/>
      <c r="B362" s="14" t="n"/>
      <c r="C362" s="13" t="n"/>
      <c r="D362" s="15" t="n"/>
      <c r="E362" s="13" t="n"/>
      <c r="F362" s="13" t="n"/>
      <c r="G362" s="13" t="n"/>
      <c r="H362" s="16" t="n"/>
      <c r="I362" s="16" t="n"/>
      <c r="J362" s="16">
        <f>IF(AND($H362="",$I362=""),"",N($H362)+N($I362))</f>
        <v/>
      </c>
      <c r="K362" s="14" t="n"/>
      <c r="L362" s="17">
        <f>IF($B362="","",IF($K362&lt;&gt;"",$K362-$B362,IF($M362="Aberta",TODAY()-$B362,"")))</f>
        <v/>
      </c>
      <c r="M362" s="13" t="n"/>
      <c r="N362" s="13" t="n"/>
    </row>
    <row r="363">
      <c r="A363" s="13" t="n"/>
      <c r="B363" s="14" t="n"/>
      <c r="C363" s="13" t="n"/>
      <c r="D363" s="15" t="n"/>
      <c r="E363" s="13" t="n"/>
      <c r="F363" s="13" t="n"/>
      <c r="G363" s="13" t="n"/>
      <c r="H363" s="16" t="n"/>
      <c r="I363" s="16" t="n"/>
      <c r="J363" s="16">
        <f>IF(AND($H363="",$I363=""),"",N($H363)+N($I363))</f>
        <v/>
      </c>
      <c r="K363" s="14" t="n"/>
      <c r="L363" s="17">
        <f>IF($B363="","",IF($K363&lt;&gt;"",$K363-$B363,IF($M363="Aberta",TODAY()-$B363,"")))</f>
        <v/>
      </c>
      <c r="M363" s="13" t="n"/>
      <c r="N363" s="13" t="n"/>
    </row>
    <row r="364">
      <c r="A364" s="13" t="n"/>
      <c r="B364" s="14" t="n"/>
      <c r="C364" s="13" t="n"/>
      <c r="D364" s="15" t="n"/>
      <c r="E364" s="13" t="n"/>
      <c r="F364" s="13" t="n"/>
      <c r="G364" s="13" t="n"/>
      <c r="H364" s="16" t="n"/>
      <c r="I364" s="16" t="n"/>
      <c r="J364" s="16">
        <f>IF(AND($H364="",$I364=""),"",N($H364)+N($I364))</f>
        <v/>
      </c>
      <c r="K364" s="14" t="n"/>
      <c r="L364" s="17">
        <f>IF($B364="","",IF($K364&lt;&gt;"",$K364-$B364,IF($M364="Aberta",TODAY()-$B364,"")))</f>
        <v/>
      </c>
      <c r="M364" s="13" t="n"/>
      <c r="N364" s="13" t="n"/>
    </row>
    <row r="365">
      <c r="A365" s="13" t="n"/>
      <c r="B365" s="14" t="n"/>
      <c r="C365" s="13" t="n"/>
      <c r="D365" s="15" t="n"/>
      <c r="E365" s="13" t="n"/>
      <c r="F365" s="13" t="n"/>
      <c r="G365" s="13" t="n"/>
      <c r="H365" s="16" t="n"/>
      <c r="I365" s="16" t="n"/>
      <c r="J365" s="16">
        <f>IF(AND($H365="",$I365=""),"",N($H365)+N($I365))</f>
        <v/>
      </c>
      <c r="K365" s="14" t="n"/>
      <c r="L365" s="17">
        <f>IF($B365="","",IF($K365&lt;&gt;"",$K365-$B365,IF($M365="Aberta",TODAY()-$B365,"")))</f>
        <v/>
      </c>
      <c r="M365" s="13" t="n"/>
      <c r="N365" s="13" t="n"/>
    </row>
    <row r="366">
      <c r="A366" s="13" t="n"/>
      <c r="B366" s="14" t="n"/>
      <c r="C366" s="13" t="n"/>
      <c r="D366" s="15" t="n"/>
      <c r="E366" s="13" t="n"/>
      <c r="F366" s="13" t="n"/>
      <c r="G366" s="13" t="n"/>
      <c r="H366" s="16" t="n"/>
      <c r="I366" s="16" t="n"/>
      <c r="J366" s="16">
        <f>IF(AND($H366="",$I366=""),"",N($H366)+N($I366))</f>
        <v/>
      </c>
      <c r="K366" s="14" t="n"/>
      <c r="L366" s="17">
        <f>IF($B366="","",IF($K366&lt;&gt;"",$K366-$B366,IF($M366="Aberta",TODAY()-$B366,"")))</f>
        <v/>
      </c>
      <c r="M366" s="13" t="n"/>
      <c r="N366" s="13" t="n"/>
    </row>
    <row r="367">
      <c r="A367" s="13" t="n"/>
      <c r="B367" s="14" t="n"/>
      <c r="C367" s="13" t="n"/>
      <c r="D367" s="15" t="n"/>
      <c r="E367" s="13" t="n"/>
      <c r="F367" s="13" t="n"/>
      <c r="G367" s="13" t="n"/>
      <c r="H367" s="16" t="n"/>
      <c r="I367" s="16" t="n"/>
      <c r="J367" s="16">
        <f>IF(AND($H367="",$I367=""),"",N($H367)+N($I367))</f>
        <v/>
      </c>
      <c r="K367" s="14" t="n"/>
      <c r="L367" s="17">
        <f>IF($B367="","",IF($K367&lt;&gt;"",$K367-$B367,IF($M367="Aberta",TODAY()-$B367,"")))</f>
        <v/>
      </c>
      <c r="M367" s="13" t="n"/>
      <c r="N367" s="13" t="n"/>
    </row>
    <row r="368">
      <c r="A368" s="13" t="n"/>
      <c r="B368" s="14" t="n"/>
      <c r="C368" s="13" t="n"/>
      <c r="D368" s="15" t="n"/>
      <c r="E368" s="13" t="n"/>
      <c r="F368" s="13" t="n"/>
      <c r="G368" s="13" t="n"/>
      <c r="H368" s="16" t="n"/>
      <c r="I368" s="16" t="n"/>
      <c r="J368" s="16">
        <f>IF(AND($H368="",$I368=""),"",N($H368)+N($I368))</f>
        <v/>
      </c>
      <c r="K368" s="14" t="n"/>
      <c r="L368" s="17">
        <f>IF($B368="","",IF($K368&lt;&gt;"",$K368-$B368,IF($M368="Aberta",TODAY()-$B368,"")))</f>
        <v/>
      </c>
      <c r="M368" s="13" t="n"/>
      <c r="N368" s="13" t="n"/>
    </row>
    <row r="369">
      <c r="A369" s="13" t="n"/>
      <c r="B369" s="14" t="n"/>
      <c r="C369" s="13" t="n"/>
      <c r="D369" s="15" t="n"/>
      <c r="E369" s="13" t="n"/>
      <c r="F369" s="13" t="n"/>
      <c r="G369" s="13" t="n"/>
      <c r="H369" s="16" t="n"/>
      <c r="I369" s="16" t="n"/>
      <c r="J369" s="16">
        <f>IF(AND($H369="",$I369=""),"",N($H369)+N($I369))</f>
        <v/>
      </c>
      <c r="K369" s="14" t="n"/>
      <c r="L369" s="17">
        <f>IF($B369="","",IF($K369&lt;&gt;"",$K369-$B369,IF($M369="Aberta",TODAY()-$B369,"")))</f>
        <v/>
      </c>
      <c r="M369" s="13" t="n"/>
      <c r="N369" s="13" t="n"/>
    </row>
    <row r="370">
      <c r="A370" s="13" t="n"/>
      <c r="B370" s="14" t="n"/>
      <c r="C370" s="13" t="n"/>
      <c r="D370" s="15" t="n"/>
      <c r="E370" s="13" t="n"/>
      <c r="F370" s="13" t="n"/>
      <c r="G370" s="13" t="n"/>
      <c r="H370" s="16" t="n"/>
      <c r="I370" s="16" t="n"/>
      <c r="J370" s="16">
        <f>IF(AND($H370="",$I370=""),"",N($H370)+N($I370))</f>
        <v/>
      </c>
      <c r="K370" s="14" t="n"/>
      <c r="L370" s="17">
        <f>IF($B370="","",IF($K370&lt;&gt;"",$K370-$B370,IF($M370="Aberta",TODAY()-$B370,"")))</f>
        <v/>
      </c>
      <c r="M370" s="13" t="n"/>
      <c r="N370" s="13" t="n"/>
    </row>
    <row r="371">
      <c r="A371" s="13" t="n"/>
      <c r="B371" s="14" t="n"/>
      <c r="C371" s="13" t="n"/>
      <c r="D371" s="15" t="n"/>
      <c r="E371" s="13" t="n"/>
      <c r="F371" s="13" t="n"/>
      <c r="G371" s="13" t="n"/>
      <c r="H371" s="16" t="n"/>
      <c r="I371" s="16" t="n"/>
      <c r="J371" s="16">
        <f>IF(AND($H371="",$I371=""),"",N($H371)+N($I371))</f>
        <v/>
      </c>
      <c r="K371" s="14" t="n"/>
      <c r="L371" s="17">
        <f>IF($B371="","",IF($K371&lt;&gt;"",$K371-$B371,IF($M371="Aberta",TODAY()-$B371,"")))</f>
        <v/>
      </c>
      <c r="M371" s="13" t="n"/>
      <c r="N371" s="13" t="n"/>
    </row>
    <row r="372">
      <c r="A372" s="13" t="n"/>
      <c r="B372" s="14" t="n"/>
      <c r="C372" s="13" t="n"/>
      <c r="D372" s="15" t="n"/>
      <c r="E372" s="13" t="n"/>
      <c r="F372" s="13" t="n"/>
      <c r="G372" s="13" t="n"/>
      <c r="H372" s="16" t="n"/>
      <c r="I372" s="16" t="n"/>
      <c r="J372" s="16">
        <f>IF(AND($H372="",$I372=""),"",N($H372)+N($I372))</f>
        <v/>
      </c>
      <c r="K372" s="14" t="n"/>
      <c r="L372" s="17">
        <f>IF($B372="","",IF($K372&lt;&gt;"",$K372-$B372,IF($M372="Aberta",TODAY()-$B372,"")))</f>
        <v/>
      </c>
      <c r="M372" s="13" t="n"/>
      <c r="N372" s="13" t="n"/>
    </row>
    <row r="373">
      <c r="A373" s="13" t="n"/>
      <c r="B373" s="14" t="n"/>
      <c r="C373" s="13" t="n"/>
      <c r="D373" s="15" t="n"/>
      <c r="E373" s="13" t="n"/>
      <c r="F373" s="13" t="n"/>
      <c r="G373" s="13" t="n"/>
      <c r="H373" s="16" t="n"/>
      <c r="I373" s="16" t="n"/>
      <c r="J373" s="16">
        <f>IF(AND($H373="",$I373=""),"",N($H373)+N($I373))</f>
        <v/>
      </c>
      <c r="K373" s="14" t="n"/>
      <c r="L373" s="17">
        <f>IF($B373="","",IF($K373&lt;&gt;"",$K373-$B373,IF($M373="Aberta",TODAY()-$B373,"")))</f>
        <v/>
      </c>
      <c r="M373" s="13" t="n"/>
      <c r="N373" s="13" t="n"/>
    </row>
    <row r="374">
      <c r="A374" s="13" t="n"/>
      <c r="B374" s="14" t="n"/>
      <c r="C374" s="13" t="n"/>
      <c r="D374" s="15" t="n"/>
      <c r="E374" s="13" t="n"/>
      <c r="F374" s="13" t="n"/>
      <c r="G374" s="13" t="n"/>
      <c r="H374" s="16" t="n"/>
      <c r="I374" s="16" t="n"/>
      <c r="J374" s="16">
        <f>IF(AND($H374="",$I374=""),"",N($H374)+N($I374))</f>
        <v/>
      </c>
      <c r="K374" s="14" t="n"/>
      <c r="L374" s="17">
        <f>IF($B374="","",IF($K374&lt;&gt;"",$K374-$B374,IF($M374="Aberta",TODAY()-$B374,"")))</f>
        <v/>
      </c>
      <c r="M374" s="13" t="n"/>
      <c r="N374" s="13" t="n"/>
    </row>
    <row r="375">
      <c r="A375" s="13" t="n"/>
      <c r="B375" s="14" t="n"/>
      <c r="C375" s="13" t="n"/>
      <c r="D375" s="15" t="n"/>
      <c r="E375" s="13" t="n"/>
      <c r="F375" s="13" t="n"/>
      <c r="G375" s="13" t="n"/>
      <c r="H375" s="16" t="n"/>
      <c r="I375" s="16" t="n"/>
      <c r="J375" s="16">
        <f>IF(AND($H375="",$I375=""),"",N($H375)+N($I375))</f>
        <v/>
      </c>
      <c r="K375" s="14" t="n"/>
      <c r="L375" s="17">
        <f>IF($B375="","",IF($K375&lt;&gt;"",$K375-$B375,IF($M375="Aberta",TODAY()-$B375,"")))</f>
        <v/>
      </c>
      <c r="M375" s="13" t="n"/>
      <c r="N375" s="13" t="n"/>
    </row>
    <row r="376">
      <c r="A376" s="13" t="n"/>
      <c r="B376" s="14" t="n"/>
      <c r="C376" s="13" t="n"/>
      <c r="D376" s="15" t="n"/>
      <c r="E376" s="13" t="n"/>
      <c r="F376" s="13" t="n"/>
      <c r="G376" s="13" t="n"/>
      <c r="H376" s="16" t="n"/>
      <c r="I376" s="16" t="n"/>
      <c r="J376" s="16">
        <f>IF(AND($H376="",$I376=""),"",N($H376)+N($I376))</f>
        <v/>
      </c>
      <c r="K376" s="14" t="n"/>
      <c r="L376" s="17">
        <f>IF($B376="","",IF($K376&lt;&gt;"",$K376-$B376,IF($M376="Aberta",TODAY()-$B376,"")))</f>
        <v/>
      </c>
      <c r="M376" s="13" t="n"/>
      <c r="N376" s="13" t="n"/>
    </row>
    <row r="377">
      <c r="A377" s="13" t="n"/>
      <c r="B377" s="14" t="n"/>
      <c r="C377" s="13" t="n"/>
      <c r="D377" s="15" t="n"/>
      <c r="E377" s="13" t="n"/>
      <c r="F377" s="13" t="n"/>
      <c r="G377" s="13" t="n"/>
      <c r="H377" s="16" t="n"/>
      <c r="I377" s="16" t="n"/>
      <c r="J377" s="16">
        <f>IF(AND($H377="",$I377=""),"",N($H377)+N($I377))</f>
        <v/>
      </c>
      <c r="K377" s="14" t="n"/>
      <c r="L377" s="17">
        <f>IF($B377="","",IF($K377&lt;&gt;"",$K377-$B377,IF($M377="Aberta",TODAY()-$B377,"")))</f>
        <v/>
      </c>
      <c r="M377" s="13" t="n"/>
      <c r="N377" s="13" t="n"/>
    </row>
    <row r="378">
      <c r="A378" s="13" t="n"/>
      <c r="B378" s="14" t="n"/>
      <c r="C378" s="13" t="n"/>
      <c r="D378" s="15" t="n"/>
      <c r="E378" s="13" t="n"/>
      <c r="F378" s="13" t="n"/>
      <c r="G378" s="13" t="n"/>
      <c r="H378" s="16" t="n"/>
      <c r="I378" s="16" t="n"/>
      <c r="J378" s="16">
        <f>IF(AND($H378="",$I378=""),"",N($H378)+N($I378))</f>
        <v/>
      </c>
      <c r="K378" s="14" t="n"/>
      <c r="L378" s="17">
        <f>IF($B378="","",IF($K378&lt;&gt;"",$K378-$B378,IF($M378="Aberta",TODAY()-$B378,"")))</f>
        <v/>
      </c>
      <c r="M378" s="13" t="n"/>
      <c r="N378" s="13" t="n"/>
    </row>
    <row r="379">
      <c r="A379" s="13" t="n"/>
      <c r="B379" s="14" t="n"/>
      <c r="C379" s="13" t="n"/>
      <c r="D379" s="15" t="n"/>
      <c r="E379" s="13" t="n"/>
      <c r="F379" s="13" t="n"/>
      <c r="G379" s="13" t="n"/>
      <c r="H379" s="16" t="n"/>
      <c r="I379" s="16" t="n"/>
      <c r="J379" s="16">
        <f>IF(AND($H379="",$I379=""),"",N($H379)+N($I379))</f>
        <v/>
      </c>
      <c r="K379" s="14" t="n"/>
      <c r="L379" s="17">
        <f>IF($B379="","",IF($K379&lt;&gt;"",$K379-$B379,IF($M379="Aberta",TODAY()-$B379,"")))</f>
        <v/>
      </c>
      <c r="M379" s="13" t="n"/>
      <c r="N379" s="13" t="n"/>
    </row>
    <row r="380">
      <c r="A380" s="13" t="n"/>
      <c r="B380" s="14" t="n"/>
      <c r="C380" s="13" t="n"/>
      <c r="D380" s="15" t="n"/>
      <c r="E380" s="13" t="n"/>
      <c r="F380" s="13" t="n"/>
      <c r="G380" s="13" t="n"/>
      <c r="H380" s="16" t="n"/>
      <c r="I380" s="16" t="n"/>
      <c r="J380" s="16">
        <f>IF(AND($H380="",$I380=""),"",N($H380)+N($I380))</f>
        <v/>
      </c>
      <c r="K380" s="14" t="n"/>
      <c r="L380" s="17">
        <f>IF($B380="","",IF($K380&lt;&gt;"",$K380-$B380,IF($M380="Aberta",TODAY()-$B380,"")))</f>
        <v/>
      </c>
      <c r="M380" s="13" t="n"/>
      <c r="N380" s="13" t="n"/>
    </row>
    <row r="381">
      <c r="A381" s="13" t="n"/>
      <c r="B381" s="14" t="n"/>
      <c r="C381" s="13" t="n"/>
      <c r="D381" s="15" t="n"/>
      <c r="E381" s="13" t="n"/>
      <c r="F381" s="13" t="n"/>
      <c r="G381" s="13" t="n"/>
      <c r="H381" s="16" t="n"/>
      <c r="I381" s="16" t="n"/>
      <c r="J381" s="16">
        <f>IF(AND($H381="",$I381=""),"",N($H381)+N($I381))</f>
        <v/>
      </c>
      <c r="K381" s="14" t="n"/>
      <c r="L381" s="17">
        <f>IF($B381="","",IF($K381&lt;&gt;"",$K381-$B381,IF($M381="Aberta",TODAY()-$B381,"")))</f>
        <v/>
      </c>
      <c r="M381" s="13" t="n"/>
      <c r="N381" s="13" t="n"/>
    </row>
    <row r="382">
      <c r="A382" s="13" t="n"/>
      <c r="B382" s="14" t="n"/>
      <c r="C382" s="13" t="n"/>
      <c r="D382" s="15" t="n"/>
      <c r="E382" s="13" t="n"/>
      <c r="F382" s="13" t="n"/>
      <c r="G382" s="13" t="n"/>
      <c r="H382" s="16" t="n"/>
      <c r="I382" s="16" t="n"/>
      <c r="J382" s="16">
        <f>IF(AND($H382="",$I382=""),"",N($H382)+N($I382))</f>
        <v/>
      </c>
      <c r="K382" s="14" t="n"/>
      <c r="L382" s="17">
        <f>IF($B382="","",IF($K382&lt;&gt;"",$K382-$B382,IF($M382="Aberta",TODAY()-$B382,"")))</f>
        <v/>
      </c>
      <c r="M382" s="13" t="n"/>
      <c r="N382" s="13" t="n"/>
    </row>
    <row r="383">
      <c r="A383" s="13" t="n"/>
      <c r="B383" s="14" t="n"/>
      <c r="C383" s="13" t="n"/>
      <c r="D383" s="15" t="n"/>
      <c r="E383" s="13" t="n"/>
      <c r="F383" s="13" t="n"/>
      <c r="G383" s="13" t="n"/>
      <c r="H383" s="16" t="n"/>
      <c r="I383" s="16" t="n"/>
      <c r="J383" s="16">
        <f>IF(AND($H383="",$I383=""),"",N($H383)+N($I383))</f>
        <v/>
      </c>
      <c r="K383" s="14" t="n"/>
      <c r="L383" s="17">
        <f>IF($B383="","",IF($K383&lt;&gt;"",$K383-$B383,IF($M383="Aberta",TODAY()-$B383,"")))</f>
        <v/>
      </c>
      <c r="M383" s="13" t="n"/>
      <c r="N383" s="13" t="n"/>
    </row>
    <row r="384">
      <c r="A384" s="13" t="n"/>
      <c r="B384" s="14" t="n"/>
      <c r="C384" s="13" t="n"/>
      <c r="D384" s="15" t="n"/>
      <c r="E384" s="13" t="n"/>
      <c r="F384" s="13" t="n"/>
      <c r="G384" s="13" t="n"/>
      <c r="H384" s="16" t="n"/>
      <c r="I384" s="16" t="n"/>
      <c r="J384" s="16">
        <f>IF(AND($H384="",$I384=""),"",N($H384)+N($I384))</f>
        <v/>
      </c>
      <c r="K384" s="14" t="n"/>
      <c r="L384" s="17">
        <f>IF($B384="","",IF($K384&lt;&gt;"",$K384-$B384,IF($M384="Aberta",TODAY()-$B384,"")))</f>
        <v/>
      </c>
      <c r="M384" s="13" t="n"/>
      <c r="N384" s="13" t="n"/>
    </row>
    <row r="385">
      <c r="A385" s="13" t="n"/>
      <c r="B385" s="14" t="n"/>
      <c r="C385" s="13" t="n"/>
      <c r="D385" s="15" t="n"/>
      <c r="E385" s="13" t="n"/>
      <c r="F385" s="13" t="n"/>
      <c r="G385" s="13" t="n"/>
      <c r="H385" s="16" t="n"/>
      <c r="I385" s="16" t="n"/>
      <c r="J385" s="16">
        <f>IF(AND($H385="",$I385=""),"",N($H385)+N($I385))</f>
        <v/>
      </c>
      <c r="K385" s="14" t="n"/>
      <c r="L385" s="17">
        <f>IF($B385="","",IF($K385&lt;&gt;"",$K385-$B385,IF($M385="Aberta",TODAY()-$B385,"")))</f>
        <v/>
      </c>
      <c r="M385" s="13" t="n"/>
      <c r="N385" s="13" t="n"/>
    </row>
    <row r="386">
      <c r="A386" s="13" t="n"/>
      <c r="B386" s="14" t="n"/>
      <c r="C386" s="13" t="n"/>
      <c r="D386" s="15" t="n"/>
      <c r="E386" s="13" t="n"/>
      <c r="F386" s="13" t="n"/>
      <c r="G386" s="13" t="n"/>
      <c r="H386" s="16" t="n"/>
      <c r="I386" s="16" t="n"/>
      <c r="J386" s="16">
        <f>IF(AND($H386="",$I386=""),"",N($H386)+N($I386))</f>
        <v/>
      </c>
      <c r="K386" s="14" t="n"/>
      <c r="L386" s="17">
        <f>IF($B386="","",IF($K386&lt;&gt;"",$K386-$B386,IF($M386="Aberta",TODAY()-$B386,"")))</f>
        <v/>
      </c>
      <c r="M386" s="13" t="n"/>
      <c r="N386" s="13" t="n"/>
    </row>
    <row r="387">
      <c r="A387" s="13" t="n"/>
      <c r="B387" s="14" t="n"/>
      <c r="C387" s="13" t="n"/>
      <c r="D387" s="15" t="n"/>
      <c r="E387" s="13" t="n"/>
      <c r="F387" s="13" t="n"/>
      <c r="G387" s="13" t="n"/>
      <c r="H387" s="16" t="n"/>
      <c r="I387" s="16" t="n"/>
      <c r="J387" s="16">
        <f>IF(AND($H387="",$I387=""),"",N($H387)+N($I387))</f>
        <v/>
      </c>
      <c r="K387" s="14" t="n"/>
      <c r="L387" s="17">
        <f>IF($B387="","",IF($K387&lt;&gt;"",$K387-$B387,IF($M387="Aberta",TODAY()-$B387,"")))</f>
        <v/>
      </c>
      <c r="M387" s="13" t="n"/>
      <c r="N387" s="13" t="n"/>
    </row>
    <row r="388">
      <c r="A388" s="13" t="n"/>
      <c r="B388" s="14" t="n"/>
      <c r="C388" s="13" t="n"/>
      <c r="D388" s="15" t="n"/>
      <c r="E388" s="13" t="n"/>
      <c r="F388" s="13" t="n"/>
      <c r="G388" s="13" t="n"/>
      <c r="H388" s="16" t="n"/>
      <c r="I388" s="16" t="n"/>
      <c r="J388" s="16">
        <f>IF(AND($H388="",$I388=""),"",N($H388)+N($I388))</f>
        <v/>
      </c>
      <c r="K388" s="14" t="n"/>
      <c r="L388" s="17">
        <f>IF($B388="","",IF($K388&lt;&gt;"",$K388-$B388,IF($M388="Aberta",TODAY()-$B388,"")))</f>
        <v/>
      </c>
      <c r="M388" s="13" t="n"/>
      <c r="N388" s="13" t="n"/>
    </row>
    <row r="389">
      <c r="A389" s="13" t="n"/>
      <c r="B389" s="14" t="n"/>
      <c r="C389" s="13" t="n"/>
      <c r="D389" s="15" t="n"/>
      <c r="E389" s="13" t="n"/>
      <c r="F389" s="13" t="n"/>
      <c r="G389" s="13" t="n"/>
      <c r="H389" s="16" t="n"/>
      <c r="I389" s="16" t="n"/>
      <c r="J389" s="16">
        <f>IF(AND($H389="",$I389=""),"",N($H389)+N($I389))</f>
        <v/>
      </c>
      <c r="K389" s="14" t="n"/>
      <c r="L389" s="17">
        <f>IF($B389="","",IF($K389&lt;&gt;"",$K389-$B389,IF($M389="Aberta",TODAY()-$B389,"")))</f>
        <v/>
      </c>
      <c r="M389" s="13" t="n"/>
      <c r="N389" s="13" t="n"/>
    </row>
    <row r="390">
      <c r="A390" s="13" t="n"/>
      <c r="B390" s="14" t="n"/>
      <c r="C390" s="13" t="n"/>
      <c r="D390" s="15" t="n"/>
      <c r="E390" s="13" t="n"/>
      <c r="F390" s="13" t="n"/>
      <c r="G390" s="13" t="n"/>
      <c r="H390" s="16" t="n"/>
      <c r="I390" s="16" t="n"/>
      <c r="J390" s="16">
        <f>IF(AND($H390="",$I390=""),"",N($H390)+N($I390))</f>
        <v/>
      </c>
      <c r="K390" s="14" t="n"/>
      <c r="L390" s="17">
        <f>IF($B390="","",IF($K390&lt;&gt;"",$K390-$B390,IF($M390="Aberta",TODAY()-$B390,"")))</f>
        <v/>
      </c>
      <c r="M390" s="13" t="n"/>
      <c r="N390" s="13" t="n"/>
    </row>
    <row r="391">
      <c r="A391" s="13" t="n"/>
      <c r="B391" s="14" t="n"/>
      <c r="C391" s="13" t="n"/>
      <c r="D391" s="15" t="n"/>
      <c r="E391" s="13" t="n"/>
      <c r="F391" s="13" t="n"/>
      <c r="G391" s="13" t="n"/>
      <c r="H391" s="16" t="n"/>
      <c r="I391" s="16" t="n"/>
      <c r="J391" s="16">
        <f>IF(AND($H391="",$I391=""),"",N($H391)+N($I391))</f>
        <v/>
      </c>
      <c r="K391" s="14" t="n"/>
      <c r="L391" s="17">
        <f>IF($B391="","",IF($K391&lt;&gt;"",$K391-$B391,IF($M391="Aberta",TODAY()-$B391,"")))</f>
        <v/>
      </c>
      <c r="M391" s="13" t="n"/>
      <c r="N391" s="13" t="n"/>
    </row>
    <row r="392">
      <c r="A392" s="13" t="n"/>
      <c r="B392" s="14" t="n"/>
      <c r="C392" s="13" t="n"/>
      <c r="D392" s="15" t="n"/>
      <c r="E392" s="13" t="n"/>
      <c r="F392" s="13" t="n"/>
      <c r="G392" s="13" t="n"/>
      <c r="H392" s="16" t="n"/>
      <c r="I392" s="16" t="n"/>
      <c r="J392" s="16">
        <f>IF(AND($H392="",$I392=""),"",N($H392)+N($I392))</f>
        <v/>
      </c>
      <c r="K392" s="14" t="n"/>
      <c r="L392" s="17">
        <f>IF($B392="","",IF($K392&lt;&gt;"",$K392-$B392,IF($M392="Aberta",TODAY()-$B392,"")))</f>
        <v/>
      </c>
      <c r="M392" s="13" t="n"/>
      <c r="N392" s="13" t="n"/>
    </row>
    <row r="393">
      <c r="A393" s="13" t="n"/>
      <c r="B393" s="14" t="n"/>
      <c r="C393" s="13" t="n"/>
      <c r="D393" s="15" t="n"/>
      <c r="E393" s="13" t="n"/>
      <c r="F393" s="13" t="n"/>
      <c r="G393" s="13" t="n"/>
      <c r="H393" s="16" t="n"/>
      <c r="I393" s="16" t="n"/>
      <c r="J393" s="16">
        <f>IF(AND($H393="",$I393=""),"",N($H393)+N($I393))</f>
        <v/>
      </c>
      <c r="K393" s="14" t="n"/>
      <c r="L393" s="17">
        <f>IF($B393="","",IF($K393&lt;&gt;"",$K393-$B393,IF($M393="Aberta",TODAY()-$B393,"")))</f>
        <v/>
      </c>
      <c r="M393" s="13" t="n"/>
      <c r="N393" s="13" t="n"/>
    </row>
    <row r="394">
      <c r="A394" s="13" t="n"/>
      <c r="B394" s="14" t="n"/>
      <c r="C394" s="13" t="n"/>
      <c r="D394" s="15" t="n"/>
      <c r="E394" s="13" t="n"/>
      <c r="F394" s="13" t="n"/>
      <c r="G394" s="13" t="n"/>
      <c r="H394" s="16" t="n"/>
      <c r="I394" s="16" t="n"/>
      <c r="J394" s="16">
        <f>IF(AND($H394="",$I394=""),"",N($H394)+N($I394))</f>
        <v/>
      </c>
      <c r="K394" s="14" t="n"/>
      <c r="L394" s="17">
        <f>IF($B394="","",IF($K394&lt;&gt;"",$K394-$B394,IF($M394="Aberta",TODAY()-$B394,"")))</f>
        <v/>
      </c>
      <c r="M394" s="13" t="n"/>
      <c r="N394" s="13" t="n"/>
    </row>
    <row r="395">
      <c r="A395" s="13" t="n"/>
      <c r="B395" s="14" t="n"/>
      <c r="C395" s="13" t="n"/>
      <c r="D395" s="15" t="n"/>
      <c r="E395" s="13" t="n"/>
      <c r="F395" s="13" t="n"/>
      <c r="G395" s="13" t="n"/>
      <c r="H395" s="16" t="n"/>
      <c r="I395" s="16" t="n"/>
      <c r="J395" s="16">
        <f>IF(AND($H395="",$I395=""),"",N($H395)+N($I395))</f>
        <v/>
      </c>
      <c r="K395" s="14" t="n"/>
      <c r="L395" s="17">
        <f>IF($B395="","",IF($K395&lt;&gt;"",$K395-$B395,IF($M395="Aberta",TODAY()-$B395,"")))</f>
        <v/>
      </c>
      <c r="M395" s="13" t="n"/>
      <c r="N395" s="13" t="n"/>
    </row>
    <row r="396">
      <c r="A396" s="13" t="n"/>
      <c r="B396" s="14" t="n"/>
      <c r="C396" s="13" t="n"/>
      <c r="D396" s="15" t="n"/>
      <c r="E396" s="13" t="n"/>
      <c r="F396" s="13" t="n"/>
      <c r="G396" s="13" t="n"/>
      <c r="H396" s="16" t="n"/>
      <c r="I396" s="16" t="n"/>
      <c r="J396" s="16">
        <f>IF(AND($H396="",$I396=""),"",N($H396)+N($I396))</f>
        <v/>
      </c>
      <c r="K396" s="14" t="n"/>
      <c r="L396" s="17">
        <f>IF($B396="","",IF($K396&lt;&gt;"",$K396-$B396,IF($M396="Aberta",TODAY()-$B396,"")))</f>
        <v/>
      </c>
      <c r="M396" s="13" t="n"/>
      <c r="N396" s="13" t="n"/>
    </row>
    <row r="397">
      <c r="A397" s="13" t="n"/>
      <c r="B397" s="14" t="n"/>
      <c r="C397" s="13" t="n"/>
      <c r="D397" s="15" t="n"/>
      <c r="E397" s="13" t="n"/>
      <c r="F397" s="13" t="n"/>
      <c r="G397" s="13" t="n"/>
      <c r="H397" s="16" t="n"/>
      <c r="I397" s="16" t="n"/>
      <c r="J397" s="16">
        <f>IF(AND($H397="",$I397=""),"",N($H397)+N($I397))</f>
        <v/>
      </c>
      <c r="K397" s="14" t="n"/>
      <c r="L397" s="17">
        <f>IF($B397="","",IF($K397&lt;&gt;"",$K397-$B397,IF($M397="Aberta",TODAY()-$B397,"")))</f>
        <v/>
      </c>
      <c r="M397" s="13" t="n"/>
      <c r="N397" s="13" t="n"/>
    </row>
    <row r="398">
      <c r="A398" s="13" t="n"/>
      <c r="B398" s="14" t="n"/>
      <c r="C398" s="13" t="n"/>
      <c r="D398" s="15" t="n"/>
      <c r="E398" s="13" t="n"/>
      <c r="F398" s="13" t="n"/>
      <c r="G398" s="13" t="n"/>
      <c r="H398" s="16" t="n"/>
      <c r="I398" s="16" t="n"/>
      <c r="J398" s="16">
        <f>IF(AND($H398="",$I398=""),"",N($H398)+N($I398))</f>
        <v/>
      </c>
      <c r="K398" s="14" t="n"/>
      <c r="L398" s="17">
        <f>IF($B398="","",IF($K398&lt;&gt;"",$K398-$B398,IF($M398="Aberta",TODAY()-$B398,"")))</f>
        <v/>
      </c>
      <c r="M398" s="13" t="n"/>
      <c r="N398" s="13" t="n"/>
    </row>
    <row r="399">
      <c r="A399" s="13" t="n"/>
      <c r="B399" s="14" t="n"/>
      <c r="C399" s="13" t="n"/>
      <c r="D399" s="15" t="n"/>
      <c r="E399" s="13" t="n"/>
      <c r="F399" s="13" t="n"/>
      <c r="G399" s="13" t="n"/>
      <c r="H399" s="16" t="n"/>
      <c r="I399" s="16" t="n"/>
      <c r="J399" s="16">
        <f>IF(AND($H399="",$I399=""),"",N($H399)+N($I399))</f>
        <v/>
      </c>
      <c r="K399" s="14" t="n"/>
      <c r="L399" s="17">
        <f>IF($B399="","",IF($K399&lt;&gt;"",$K399-$B399,IF($M399="Aberta",TODAY()-$B399,"")))</f>
        <v/>
      </c>
      <c r="M399" s="13" t="n"/>
      <c r="N399" s="13" t="n"/>
    </row>
    <row r="400">
      <c r="A400" s="13" t="n"/>
      <c r="B400" s="14" t="n"/>
      <c r="C400" s="13" t="n"/>
      <c r="D400" s="15" t="n"/>
      <c r="E400" s="13" t="n"/>
      <c r="F400" s="13" t="n"/>
      <c r="G400" s="13" t="n"/>
      <c r="H400" s="16" t="n"/>
      <c r="I400" s="16" t="n"/>
      <c r="J400" s="16">
        <f>IF(AND($H400="",$I400=""),"",N($H400)+N($I400))</f>
        <v/>
      </c>
      <c r="K400" s="14" t="n"/>
      <c r="L400" s="17">
        <f>IF($B400="","",IF($K400&lt;&gt;"",$K400-$B400,IF($M400="Aberta",TODAY()-$B400,"")))</f>
        <v/>
      </c>
      <c r="M400" s="13" t="n"/>
      <c r="N400" s="13" t="n"/>
    </row>
    <row r="401">
      <c r="A401" s="13" t="n"/>
      <c r="B401" s="14" t="n"/>
      <c r="C401" s="13" t="n"/>
      <c r="D401" s="15" t="n"/>
      <c r="E401" s="13" t="n"/>
      <c r="F401" s="13" t="n"/>
      <c r="G401" s="13" t="n"/>
      <c r="H401" s="16" t="n"/>
      <c r="I401" s="16" t="n"/>
      <c r="J401" s="16">
        <f>IF(AND($H401="",$I401=""),"",N($H401)+N($I401))</f>
        <v/>
      </c>
      <c r="K401" s="14" t="n"/>
      <c r="L401" s="17">
        <f>IF($B401="","",IF($K401&lt;&gt;"",$K401-$B401,IF($M401="Aberta",TODAY()-$B401,"")))</f>
        <v/>
      </c>
      <c r="M401" s="13" t="n"/>
      <c r="N401" s="13" t="n"/>
    </row>
    <row r="402">
      <c r="A402" s="13" t="n"/>
      <c r="B402" s="14" t="n"/>
      <c r="C402" s="13" t="n"/>
      <c r="D402" s="15" t="n"/>
      <c r="E402" s="13" t="n"/>
      <c r="F402" s="13" t="n"/>
      <c r="G402" s="13" t="n"/>
      <c r="H402" s="16" t="n"/>
      <c r="I402" s="16" t="n"/>
      <c r="J402" s="16">
        <f>IF(AND($H402="",$I402=""),"",N($H402)+N($I402))</f>
        <v/>
      </c>
      <c r="K402" s="14" t="n"/>
      <c r="L402" s="17">
        <f>IF($B402="","",IF($K402&lt;&gt;"",$K402-$B402,IF($M402="Aberta",TODAY()-$B402,"")))</f>
        <v/>
      </c>
      <c r="M402" s="13" t="n"/>
      <c r="N402" s="13" t="n"/>
    </row>
    <row r="403">
      <c r="A403" s="13" t="n"/>
      <c r="B403" s="14" t="n"/>
      <c r="C403" s="13" t="n"/>
      <c r="D403" s="15" t="n"/>
      <c r="E403" s="13" t="n"/>
      <c r="F403" s="13" t="n"/>
      <c r="G403" s="13" t="n"/>
      <c r="H403" s="16" t="n"/>
      <c r="I403" s="16" t="n"/>
      <c r="J403" s="16">
        <f>IF(AND($H403="",$I403=""),"",N($H403)+N($I403))</f>
        <v/>
      </c>
      <c r="K403" s="14" t="n"/>
      <c r="L403" s="17">
        <f>IF($B403="","",IF($K403&lt;&gt;"",$K403-$B403,IF($M403="Aberta",TODAY()-$B403,"")))</f>
        <v/>
      </c>
      <c r="M403" s="13" t="n"/>
      <c r="N403" s="13" t="n"/>
    </row>
    <row r="404">
      <c r="A404" s="13" t="n"/>
      <c r="B404" s="14" t="n"/>
      <c r="C404" s="13" t="n"/>
      <c r="D404" s="15" t="n"/>
      <c r="E404" s="13" t="n"/>
      <c r="F404" s="13" t="n"/>
      <c r="G404" s="13" t="n"/>
      <c r="H404" s="16" t="n"/>
      <c r="I404" s="16" t="n"/>
      <c r="J404" s="16">
        <f>IF(AND($H404="",$I404=""),"",N($H404)+N($I404))</f>
        <v/>
      </c>
      <c r="K404" s="14" t="n"/>
      <c r="L404" s="17">
        <f>IF($B404="","",IF($K404&lt;&gt;"",$K404-$B404,IF($M404="Aberta",TODAY()-$B404,"")))</f>
        <v/>
      </c>
      <c r="M404" s="13" t="n"/>
      <c r="N404" s="13" t="n"/>
    </row>
    <row r="405">
      <c r="A405" s="13" t="n"/>
      <c r="B405" s="14" t="n"/>
      <c r="C405" s="13" t="n"/>
      <c r="D405" s="15" t="n"/>
      <c r="E405" s="13" t="n"/>
      <c r="F405" s="13" t="n"/>
      <c r="G405" s="13" t="n"/>
      <c r="H405" s="16" t="n"/>
      <c r="I405" s="16" t="n"/>
      <c r="J405" s="16">
        <f>IF(AND($H405="",$I405=""),"",N($H405)+N($I405))</f>
        <v/>
      </c>
      <c r="K405" s="14" t="n"/>
      <c r="L405" s="17">
        <f>IF($B405="","",IF($K405&lt;&gt;"",$K405-$B405,IF($M405="Aberta",TODAY()-$B405,"")))</f>
        <v/>
      </c>
      <c r="M405" s="13" t="n"/>
      <c r="N405" s="13" t="n"/>
    </row>
    <row r="406">
      <c r="A406" s="13" t="n"/>
      <c r="B406" s="14" t="n"/>
      <c r="C406" s="13" t="n"/>
      <c r="D406" s="15" t="n"/>
      <c r="E406" s="13" t="n"/>
      <c r="F406" s="13" t="n"/>
      <c r="G406" s="13" t="n"/>
      <c r="H406" s="16" t="n"/>
      <c r="I406" s="16" t="n"/>
      <c r="J406" s="16">
        <f>IF(AND($H406="",$I406=""),"",N($H406)+N($I406))</f>
        <v/>
      </c>
      <c r="K406" s="14" t="n"/>
      <c r="L406" s="17">
        <f>IF($B406="","",IF($K406&lt;&gt;"",$K406-$B406,IF($M406="Aberta",TODAY()-$B406,"")))</f>
        <v/>
      </c>
      <c r="M406" s="13" t="n"/>
      <c r="N406" s="13" t="n"/>
    </row>
    <row r="407">
      <c r="A407" s="13" t="n"/>
      <c r="B407" s="14" t="n"/>
      <c r="C407" s="13" t="n"/>
      <c r="D407" s="15" t="n"/>
      <c r="E407" s="13" t="n"/>
      <c r="F407" s="13" t="n"/>
      <c r="G407" s="13" t="n"/>
      <c r="H407" s="16" t="n"/>
      <c r="I407" s="16" t="n"/>
      <c r="J407" s="16">
        <f>IF(AND($H407="",$I407=""),"",N($H407)+N($I407))</f>
        <v/>
      </c>
      <c r="K407" s="14" t="n"/>
      <c r="L407" s="17">
        <f>IF($B407="","",IF($K407&lt;&gt;"",$K407-$B407,IF($M407="Aberta",TODAY()-$B407,"")))</f>
        <v/>
      </c>
      <c r="M407" s="13" t="n"/>
      <c r="N407" s="13" t="n"/>
    </row>
    <row r="408">
      <c r="A408" s="13" t="n"/>
      <c r="B408" s="14" t="n"/>
      <c r="C408" s="13" t="n"/>
      <c r="D408" s="15" t="n"/>
      <c r="E408" s="13" t="n"/>
      <c r="F408" s="13" t="n"/>
      <c r="G408" s="13" t="n"/>
      <c r="H408" s="16" t="n"/>
      <c r="I408" s="16" t="n"/>
      <c r="J408" s="16">
        <f>IF(AND($H408="",$I408=""),"",N($H408)+N($I408))</f>
        <v/>
      </c>
      <c r="K408" s="14" t="n"/>
      <c r="L408" s="17">
        <f>IF($B408="","",IF($K408&lt;&gt;"",$K408-$B408,IF($M408="Aberta",TODAY()-$B408,"")))</f>
        <v/>
      </c>
      <c r="M408" s="13" t="n"/>
      <c r="N408" s="13" t="n"/>
    </row>
    <row r="409">
      <c r="A409" s="13" t="n"/>
      <c r="B409" s="14" t="n"/>
      <c r="C409" s="13" t="n"/>
      <c r="D409" s="15" t="n"/>
      <c r="E409" s="13" t="n"/>
      <c r="F409" s="13" t="n"/>
      <c r="G409" s="13" t="n"/>
      <c r="H409" s="16" t="n"/>
      <c r="I409" s="16" t="n"/>
      <c r="J409" s="16">
        <f>IF(AND($H409="",$I409=""),"",N($H409)+N($I409))</f>
        <v/>
      </c>
      <c r="K409" s="14" t="n"/>
      <c r="L409" s="17">
        <f>IF($B409="","",IF($K409&lt;&gt;"",$K409-$B409,IF($M409="Aberta",TODAY()-$B409,"")))</f>
        <v/>
      </c>
      <c r="M409" s="13" t="n"/>
      <c r="N409" s="13" t="n"/>
    </row>
    <row r="410">
      <c r="A410" s="13" t="n"/>
      <c r="B410" s="14" t="n"/>
      <c r="C410" s="13" t="n"/>
      <c r="D410" s="15" t="n"/>
      <c r="E410" s="13" t="n"/>
      <c r="F410" s="13" t="n"/>
      <c r="G410" s="13" t="n"/>
      <c r="H410" s="16" t="n"/>
      <c r="I410" s="16" t="n"/>
      <c r="J410" s="16">
        <f>IF(AND($H410="",$I410=""),"",N($H410)+N($I410))</f>
        <v/>
      </c>
      <c r="K410" s="14" t="n"/>
      <c r="L410" s="17">
        <f>IF($B410="","",IF($K410&lt;&gt;"",$K410-$B410,IF($M410="Aberta",TODAY()-$B410,"")))</f>
        <v/>
      </c>
      <c r="M410" s="13" t="n"/>
      <c r="N410" s="13" t="n"/>
    </row>
    <row r="411">
      <c r="A411" s="13" t="n"/>
      <c r="B411" s="14" t="n"/>
      <c r="C411" s="13" t="n"/>
      <c r="D411" s="15" t="n"/>
      <c r="E411" s="13" t="n"/>
      <c r="F411" s="13" t="n"/>
      <c r="G411" s="13" t="n"/>
      <c r="H411" s="16" t="n"/>
      <c r="I411" s="16" t="n"/>
      <c r="J411" s="16">
        <f>IF(AND($H411="",$I411=""),"",N($H411)+N($I411))</f>
        <v/>
      </c>
      <c r="K411" s="14" t="n"/>
      <c r="L411" s="17">
        <f>IF($B411="","",IF($K411&lt;&gt;"",$K411-$B411,IF($M411="Aberta",TODAY()-$B411,"")))</f>
        <v/>
      </c>
      <c r="M411" s="13" t="n"/>
      <c r="N411" s="13" t="n"/>
    </row>
    <row r="412">
      <c r="A412" s="13" t="n"/>
      <c r="B412" s="14" t="n"/>
      <c r="C412" s="13" t="n"/>
      <c r="D412" s="15" t="n"/>
      <c r="E412" s="13" t="n"/>
      <c r="F412" s="13" t="n"/>
      <c r="G412" s="13" t="n"/>
      <c r="H412" s="16" t="n"/>
      <c r="I412" s="16" t="n"/>
      <c r="J412" s="16">
        <f>IF(AND($H412="",$I412=""),"",N($H412)+N($I412))</f>
        <v/>
      </c>
      <c r="K412" s="14" t="n"/>
      <c r="L412" s="17">
        <f>IF($B412="","",IF($K412&lt;&gt;"",$K412-$B412,IF($M412="Aberta",TODAY()-$B412,"")))</f>
        <v/>
      </c>
      <c r="M412" s="13" t="n"/>
      <c r="N412" s="13" t="n"/>
    </row>
    <row r="413">
      <c r="A413" s="13" t="n"/>
      <c r="B413" s="14" t="n"/>
      <c r="C413" s="13" t="n"/>
      <c r="D413" s="15" t="n"/>
      <c r="E413" s="13" t="n"/>
      <c r="F413" s="13" t="n"/>
      <c r="G413" s="13" t="n"/>
      <c r="H413" s="16" t="n"/>
      <c r="I413" s="16" t="n"/>
      <c r="J413" s="16">
        <f>IF(AND($H413="",$I413=""),"",N($H413)+N($I413))</f>
        <v/>
      </c>
      <c r="K413" s="14" t="n"/>
      <c r="L413" s="17">
        <f>IF($B413="","",IF($K413&lt;&gt;"",$K413-$B413,IF($M413="Aberta",TODAY()-$B413,"")))</f>
        <v/>
      </c>
      <c r="M413" s="13" t="n"/>
      <c r="N413" s="13" t="n"/>
    </row>
    <row r="414">
      <c r="A414" s="13" t="n"/>
      <c r="B414" s="14" t="n"/>
      <c r="C414" s="13" t="n"/>
      <c r="D414" s="15" t="n"/>
      <c r="E414" s="13" t="n"/>
      <c r="F414" s="13" t="n"/>
      <c r="G414" s="13" t="n"/>
      <c r="H414" s="16" t="n"/>
      <c r="I414" s="16" t="n"/>
      <c r="J414" s="16">
        <f>IF(AND($H414="",$I414=""),"",N($H414)+N($I414))</f>
        <v/>
      </c>
      <c r="K414" s="14" t="n"/>
      <c r="L414" s="17">
        <f>IF($B414="","",IF($K414&lt;&gt;"",$K414-$B414,IF($M414="Aberta",TODAY()-$B414,"")))</f>
        <v/>
      </c>
      <c r="M414" s="13" t="n"/>
      <c r="N414" s="13" t="n"/>
    </row>
    <row r="415">
      <c r="A415" s="13" t="n"/>
      <c r="B415" s="14" t="n"/>
      <c r="C415" s="13" t="n"/>
      <c r="D415" s="15" t="n"/>
      <c r="E415" s="13" t="n"/>
      <c r="F415" s="13" t="n"/>
      <c r="G415" s="13" t="n"/>
      <c r="H415" s="16" t="n"/>
      <c r="I415" s="16" t="n"/>
      <c r="J415" s="16">
        <f>IF(AND($H415="",$I415=""),"",N($H415)+N($I415))</f>
        <v/>
      </c>
      <c r="K415" s="14" t="n"/>
      <c r="L415" s="17">
        <f>IF($B415="","",IF($K415&lt;&gt;"",$K415-$B415,IF($M415="Aberta",TODAY()-$B415,"")))</f>
        <v/>
      </c>
      <c r="M415" s="13" t="n"/>
      <c r="N415" s="13" t="n"/>
    </row>
    <row r="416">
      <c r="A416" s="13" t="n"/>
      <c r="B416" s="14" t="n"/>
      <c r="C416" s="13" t="n"/>
      <c r="D416" s="15" t="n"/>
      <c r="E416" s="13" t="n"/>
      <c r="F416" s="13" t="n"/>
      <c r="G416" s="13" t="n"/>
      <c r="H416" s="16" t="n"/>
      <c r="I416" s="16" t="n"/>
      <c r="J416" s="16">
        <f>IF(AND($H416="",$I416=""),"",N($H416)+N($I416))</f>
        <v/>
      </c>
      <c r="K416" s="14" t="n"/>
      <c r="L416" s="17">
        <f>IF($B416="","",IF($K416&lt;&gt;"",$K416-$B416,IF($M416="Aberta",TODAY()-$B416,"")))</f>
        <v/>
      </c>
      <c r="M416" s="13" t="n"/>
      <c r="N416" s="13" t="n"/>
    </row>
    <row r="417">
      <c r="A417" s="13" t="n"/>
      <c r="B417" s="14" t="n"/>
      <c r="C417" s="13" t="n"/>
      <c r="D417" s="15" t="n"/>
      <c r="E417" s="13" t="n"/>
      <c r="F417" s="13" t="n"/>
      <c r="G417" s="13" t="n"/>
      <c r="H417" s="16" t="n"/>
      <c r="I417" s="16" t="n"/>
      <c r="J417" s="16">
        <f>IF(AND($H417="",$I417=""),"",N($H417)+N($I417))</f>
        <v/>
      </c>
      <c r="K417" s="14" t="n"/>
      <c r="L417" s="17">
        <f>IF($B417="","",IF($K417&lt;&gt;"",$K417-$B417,IF($M417="Aberta",TODAY()-$B417,"")))</f>
        <v/>
      </c>
      <c r="M417" s="13" t="n"/>
      <c r="N417" s="13" t="n"/>
    </row>
    <row r="418">
      <c r="A418" s="13" t="n"/>
      <c r="B418" s="14" t="n"/>
      <c r="C418" s="13" t="n"/>
      <c r="D418" s="15" t="n"/>
      <c r="E418" s="13" t="n"/>
      <c r="F418" s="13" t="n"/>
      <c r="G418" s="13" t="n"/>
      <c r="H418" s="16" t="n"/>
      <c r="I418" s="16" t="n"/>
      <c r="J418" s="16">
        <f>IF(AND($H418="",$I418=""),"",N($H418)+N($I418))</f>
        <v/>
      </c>
      <c r="K418" s="14" t="n"/>
      <c r="L418" s="17">
        <f>IF($B418="","",IF($K418&lt;&gt;"",$K418-$B418,IF($M418="Aberta",TODAY()-$B418,"")))</f>
        <v/>
      </c>
      <c r="M418" s="13" t="n"/>
      <c r="N418" s="13" t="n"/>
    </row>
    <row r="419">
      <c r="A419" s="13" t="n"/>
      <c r="B419" s="14" t="n"/>
      <c r="C419" s="13" t="n"/>
      <c r="D419" s="15" t="n"/>
      <c r="E419" s="13" t="n"/>
      <c r="F419" s="13" t="n"/>
      <c r="G419" s="13" t="n"/>
      <c r="H419" s="16" t="n"/>
      <c r="I419" s="16" t="n"/>
      <c r="J419" s="16">
        <f>IF(AND($H419="",$I419=""),"",N($H419)+N($I419))</f>
        <v/>
      </c>
      <c r="K419" s="14" t="n"/>
      <c r="L419" s="17">
        <f>IF($B419="","",IF($K419&lt;&gt;"",$K419-$B419,IF($M419="Aberta",TODAY()-$B419,"")))</f>
        <v/>
      </c>
      <c r="M419" s="13" t="n"/>
      <c r="N419" s="13" t="n"/>
    </row>
    <row r="420">
      <c r="A420" s="13" t="n"/>
      <c r="B420" s="14" t="n"/>
      <c r="C420" s="13" t="n"/>
      <c r="D420" s="15" t="n"/>
      <c r="E420" s="13" t="n"/>
      <c r="F420" s="13" t="n"/>
      <c r="G420" s="13" t="n"/>
      <c r="H420" s="16" t="n"/>
      <c r="I420" s="16" t="n"/>
      <c r="J420" s="16">
        <f>IF(AND($H420="",$I420=""),"",N($H420)+N($I420))</f>
        <v/>
      </c>
      <c r="K420" s="14" t="n"/>
      <c r="L420" s="17">
        <f>IF($B420="","",IF($K420&lt;&gt;"",$K420-$B420,IF($M420="Aberta",TODAY()-$B420,"")))</f>
        <v/>
      </c>
      <c r="M420" s="13" t="n"/>
      <c r="N420" s="13" t="n"/>
    </row>
    <row r="421">
      <c r="A421" s="13" t="n"/>
      <c r="B421" s="14" t="n"/>
      <c r="C421" s="13" t="n"/>
      <c r="D421" s="15" t="n"/>
      <c r="E421" s="13" t="n"/>
      <c r="F421" s="13" t="n"/>
      <c r="G421" s="13" t="n"/>
      <c r="H421" s="16" t="n"/>
      <c r="I421" s="16" t="n"/>
      <c r="J421" s="16">
        <f>IF(AND($H421="",$I421=""),"",N($H421)+N($I421))</f>
        <v/>
      </c>
      <c r="K421" s="14" t="n"/>
      <c r="L421" s="17">
        <f>IF($B421="","",IF($K421&lt;&gt;"",$K421-$B421,IF($M421="Aberta",TODAY()-$B421,"")))</f>
        <v/>
      </c>
      <c r="M421" s="13" t="n"/>
      <c r="N421" s="13" t="n"/>
    </row>
    <row r="422">
      <c r="A422" s="13" t="n"/>
      <c r="B422" s="14" t="n"/>
      <c r="C422" s="13" t="n"/>
      <c r="D422" s="15" t="n"/>
      <c r="E422" s="13" t="n"/>
      <c r="F422" s="13" t="n"/>
      <c r="G422" s="13" t="n"/>
      <c r="H422" s="16" t="n"/>
      <c r="I422" s="16" t="n"/>
      <c r="J422" s="16">
        <f>IF(AND($H422="",$I422=""),"",N($H422)+N($I422))</f>
        <v/>
      </c>
      <c r="K422" s="14" t="n"/>
      <c r="L422" s="17">
        <f>IF($B422="","",IF($K422&lt;&gt;"",$K422-$B422,IF($M422="Aberta",TODAY()-$B422,"")))</f>
        <v/>
      </c>
      <c r="M422" s="13" t="n"/>
      <c r="N422" s="13" t="n"/>
    </row>
    <row r="423">
      <c r="A423" s="13" t="n"/>
      <c r="B423" s="14" t="n"/>
      <c r="C423" s="13" t="n"/>
      <c r="D423" s="15" t="n"/>
      <c r="E423" s="13" t="n"/>
      <c r="F423" s="13" t="n"/>
      <c r="G423" s="13" t="n"/>
      <c r="H423" s="16" t="n"/>
      <c r="I423" s="16" t="n"/>
      <c r="J423" s="16">
        <f>IF(AND($H423="",$I423=""),"",N($H423)+N($I423))</f>
        <v/>
      </c>
      <c r="K423" s="14" t="n"/>
      <c r="L423" s="17">
        <f>IF($B423="","",IF($K423&lt;&gt;"",$K423-$B423,IF($M423="Aberta",TODAY()-$B423,"")))</f>
        <v/>
      </c>
      <c r="M423" s="13" t="n"/>
      <c r="N423" s="13" t="n"/>
    </row>
    <row r="424">
      <c r="A424" s="13" t="n"/>
      <c r="B424" s="14" t="n"/>
      <c r="C424" s="13" t="n"/>
      <c r="D424" s="15" t="n"/>
      <c r="E424" s="13" t="n"/>
      <c r="F424" s="13" t="n"/>
      <c r="G424" s="13" t="n"/>
      <c r="H424" s="16" t="n"/>
      <c r="I424" s="16" t="n"/>
      <c r="J424" s="16">
        <f>IF(AND($H424="",$I424=""),"",N($H424)+N($I424))</f>
        <v/>
      </c>
      <c r="K424" s="14" t="n"/>
      <c r="L424" s="17">
        <f>IF($B424="","",IF($K424&lt;&gt;"",$K424-$B424,IF($M424="Aberta",TODAY()-$B424,"")))</f>
        <v/>
      </c>
      <c r="M424" s="13" t="n"/>
      <c r="N424" s="13" t="n"/>
    </row>
    <row r="425">
      <c r="A425" s="13" t="n"/>
      <c r="B425" s="14" t="n"/>
      <c r="C425" s="13" t="n"/>
      <c r="D425" s="15" t="n"/>
      <c r="E425" s="13" t="n"/>
      <c r="F425" s="13" t="n"/>
      <c r="G425" s="13" t="n"/>
      <c r="H425" s="16" t="n"/>
      <c r="I425" s="16" t="n"/>
      <c r="J425" s="16">
        <f>IF(AND($H425="",$I425=""),"",N($H425)+N($I425))</f>
        <v/>
      </c>
      <c r="K425" s="14" t="n"/>
      <c r="L425" s="17">
        <f>IF($B425="","",IF($K425&lt;&gt;"",$K425-$B425,IF($M425="Aberta",TODAY()-$B425,"")))</f>
        <v/>
      </c>
      <c r="M425" s="13" t="n"/>
      <c r="N425" s="13" t="n"/>
    </row>
    <row r="426">
      <c r="A426" s="13" t="n"/>
      <c r="B426" s="14" t="n"/>
      <c r="C426" s="13" t="n"/>
      <c r="D426" s="15" t="n"/>
      <c r="E426" s="13" t="n"/>
      <c r="F426" s="13" t="n"/>
      <c r="G426" s="13" t="n"/>
      <c r="H426" s="16" t="n"/>
      <c r="I426" s="16" t="n"/>
      <c r="J426" s="16">
        <f>IF(AND($H426="",$I426=""),"",N($H426)+N($I426))</f>
        <v/>
      </c>
      <c r="K426" s="14" t="n"/>
      <c r="L426" s="17">
        <f>IF($B426="","",IF($K426&lt;&gt;"",$K426-$B426,IF($M426="Aberta",TODAY()-$B426,"")))</f>
        <v/>
      </c>
      <c r="M426" s="13" t="n"/>
      <c r="N426" s="13" t="n"/>
    </row>
    <row r="427">
      <c r="A427" s="13" t="n"/>
      <c r="B427" s="14" t="n"/>
      <c r="C427" s="13" t="n"/>
      <c r="D427" s="15" t="n"/>
      <c r="E427" s="13" t="n"/>
      <c r="F427" s="13" t="n"/>
      <c r="G427" s="13" t="n"/>
      <c r="H427" s="16" t="n"/>
      <c r="I427" s="16" t="n"/>
      <c r="J427" s="16">
        <f>IF(AND($H427="",$I427=""),"",N($H427)+N($I427))</f>
        <v/>
      </c>
      <c r="K427" s="14" t="n"/>
      <c r="L427" s="17">
        <f>IF($B427="","",IF($K427&lt;&gt;"",$K427-$B427,IF($M427="Aberta",TODAY()-$B427,"")))</f>
        <v/>
      </c>
      <c r="M427" s="13" t="n"/>
      <c r="N427" s="13" t="n"/>
    </row>
    <row r="428">
      <c r="A428" s="13" t="n"/>
      <c r="B428" s="14" t="n"/>
      <c r="C428" s="13" t="n"/>
      <c r="D428" s="15" t="n"/>
      <c r="E428" s="13" t="n"/>
      <c r="F428" s="13" t="n"/>
      <c r="G428" s="13" t="n"/>
      <c r="H428" s="16" t="n"/>
      <c r="I428" s="16" t="n"/>
      <c r="J428" s="16">
        <f>IF(AND($H428="",$I428=""),"",N($H428)+N($I428))</f>
        <v/>
      </c>
      <c r="K428" s="14" t="n"/>
      <c r="L428" s="17">
        <f>IF($B428="","",IF($K428&lt;&gt;"",$K428-$B428,IF($M428="Aberta",TODAY()-$B428,"")))</f>
        <v/>
      </c>
      <c r="M428" s="13" t="n"/>
      <c r="N428" s="13" t="n"/>
    </row>
    <row r="429">
      <c r="A429" s="13" t="n"/>
      <c r="B429" s="14" t="n"/>
      <c r="C429" s="13" t="n"/>
      <c r="D429" s="15" t="n"/>
      <c r="E429" s="13" t="n"/>
      <c r="F429" s="13" t="n"/>
      <c r="G429" s="13" t="n"/>
      <c r="H429" s="16" t="n"/>
      <c r="I429" s="16" t="n"/>
      <c r="J429" s="16">
        <f>IF(AND($H429="",$I429=""),"",N($H429)+N($I429))</f>
        <v/>
      </c>
      <c r="K429" s="14" t="n"/>
      <c r="L429" s="17">
        <f>IF($B429="","",IF($K429&lt;&gt;"",$K429-$B429,IF($M429="Aberta",TODAY()-$B429,"")))</f>
        <v/>
      </c>
      <c r="M429" s="13" t="n"/>
      <c r="N429" s="13" t="n"/>
    </row>
    <row r="430">
      <c r="A430" s="13" t="n"/>
      <c r="B430" s="14" t="n"/>
      <c r="C430" s="13" t="n"/>
      <c r="D430" s="15" t="n"/>
      <c r="E430" s="13" t="n"/>
      <c r="F430" s="13" t="n"/>
      <c r="G430" s="13" t="n"/>
      <c r="H430" s="16" t="n"/>
      <c r="I430" s="16" t="n"/>
      <c r="J430" s="16">
        <f>IF(AND($H430="",$I430=""),"",N($H430)+N($I430))</f>
        <v/>
      </c>
      <c r="K430" s="14" t="n"/>
      <c r="L430" s="17">
        <f>IF($B430="","",IF($K430&lt;&gt;"",$K430-$B430,IF($M430="Aberta",TODAY()-$B430,"")))</f>
        <v/>
      </c>
      <c r="M430" s="13" t="n"/>
      <c r="N430" s="13" t="n"/>
    </row>
    <row r="431">
      <c r="A431" s="13" t="n"/>
      <c r="B431" s="14" t="n"/>
      <c r="C431" s="13" t="n"/>
      <c r="D431" s="15" t="n"/>
      <c r="E431" s="13" t="n"/>
      <c r="F431" s="13" t="n"/>
      <c r="G431" s="13" t="n"/>
      <c r="H431" s="16" t="n"/>
      <c r="I431" s="16" t="n"/>
      <c r="J431" s="16">
        <f>IF(AND($H431="",$I431=""),"",N($H431)+N($I431))</f>
        <v/>
      </c>
      <c r="K431" s="14" t="n"/>
      <c r="L431" s="17">
        <f>IF($B431="","",IF($K431&lt;&gt;"",$K431-$B431,IF($M431="Aberta",TODAY()-$B431,"")))</f>
        <v/>
      </c>
      <c r="M431" s="13" t="n"/>
      <c r="N431" s="13" t="n"/>
    </row>
    <row r="432">
      <c r="A432" s="13" t="n"/>
      <c r="B432" s="14" t="n"/>
      <c r="C432" s="13" t="n"/>
      <c r="D432" s="15" t="n"/>
      <c r="E432" s="13" t="n"/>
      <c r="F432" s="13" t="n"/>
      <c r="G432" s="13" t="n"/>
      <c r="H432" s="16" t="n"/>
      <c r="I432" s="16" t="n"/>
      <c r="J432" s="16">
        <f>IF(AND($H432="",$I432=""),"",N($H432)+N($I432))</f>
        <v/>
      </c>
      <c r="K432" s="14" t="n"/>
      <c r="L432" s="17">
        <f>IF($B432="","",IF($K432&lt;&gt;"",$K432-$B432,IF($M432="Aberta",TODAY()-$B432,"")))</f>
        <v/>
      </c>
      <c r="M432" s="13" t="n"/>
      <c r="N432" s="13" t="n"/>
    </row>
    <row r="433">
      <c r="A433" s="13" t="n"/>
      <c r="B433" s="14" t="n"/>
      <c r="C433" s="13" t="n"/>
      <c r="D433" s="15" t="n"/>
      <c r="E433" s="13" t="n"/>
      <c r="F433" s="13" t="n"/>
      <c r="G433" s="13" t="n"/>
      <c r="H433" s="16" t="n"/>
      <c r="I433" s="16" t="n"/>
      <c r="J433" s="16">
        <f>IF(AND($H433="",$I433=""),"",N($H433)+N($I433))</f>
        <v/>
      </c>
      <c r="K433" s="14" t="n"/>
      <c r="L433" s="17">
        <f>IF($B433="","",IF($K433&lt;&gt;"",$K433-$B433,IF($M433="Aberta",TODAY()-$B433,"")))</f>
        <v/>
      </c>
      <c r="M433" s="13" t="n"/>
      <c r="N433" s="13" t="n"/>
    </row>
    <row r="434">
      <c r="A434" s="13" t="n"/>
      <c r="B434" s="14" t="n"/>
      <c r="C434" s="13" t="n"/>
      <c r="D434" s="15" t="n"/>
      <c r="E434" s="13" t="n"/>
      <c r="F434" s="13" t="n"/>
      <c r="G434" s="13" t="n"/>
      <c r="H434" s="16" t="n"/>
      <c r="I434" s="16" t="n"/>
      <c r="J434" s="16">
        <f>IF(AND($H434="",$I434=""),"",N($H434)+N($I434))</f>
        <v/>
      </c>
      <c r="K434" s="14" t="n"/>
      <c r="L434" s="17">
        <f>IF($B434="","",IF($K434&lt;&gt;"",$K434-$B434,IF($M434="Aberta",TODAY()-$B434,"")))</f>
        <v/>
      </c>
      <c r="M434" s="13" t="n"/>
      <c r="N434" s="13" t="n"/>
    </row>
    <row r="435">
      <c r="A435" s="13" t="n"/>
      <c r="B435" s="14" t="n"/>
      <c r="C435" s="13" t="n"/>
      <c r="D435" s="15" t="n"/>
      <c r="E435" s="13" t="n"/>
      <c r="F435" s="13" t="n"/>
      <c r="G435" s="13" t="n"/>
      <c r="H435" s="16" t="n"/>
      <c r="I435" s="16" t="n"/>
      <c r="J435" s="16">
        <f>IF(AND($H435="",$I435=""),"",N($H435)+N($I435))</f>
        <v/>
      </c>
      <c r="K435" s="14" t="n"/>
      <c r="L435" s="17">
        <f>IF($B435="","",IF($K435&lt;&gt;"",$K435-$B435,IF($M435="Aberta",TODAY()-$B435,"")))</f>
        <v/>
      </c>
      <c r="M435" s="13" t="n"/>
      <c r="N435" s="13" t="n"/>
    </row>
    <row r="436">
      <c r="A436" s="13" t="n"/>
      <c r="B436" s="14" t="n"/>
      <c r="C436" s="13" t="n"/>
      <c r="D436" s="15" t="n"/>
      <c r="E436" s="13" t="n"/>
      <c r="F436" s="13" t="n"/>
      <c r="G436" s="13" t="n"/>
      <c r="H436" s="16" t="n"/>
      <c r="I436" s="16" t="n"/>
      <c r="J436" s="16">
        <f>IF(AND($H436="",$I436=""),"",N($H436)+N($I436))</f>
        <v/>
      </c>
      <c r="K436" s="14" t="n"/>
      <c r="L436" s="17">
        <f>IF($B436="","",IF($K436&lt;&gt;"",$K436-$B436,IF($M436="Aberta",TODAY()-$B436,"")))</f>
        <v/>
      </c>
      <c r="M436" s="13" t="n"/>
      <c r="N436" s="13" t="n"/>
    </row>
    <row r="437">
      <c r="A437" s="13" t="n"/>
      <c r="B437" s="14" t="n"/>
      <c r="C437" s="13" t="n"/>
      <c r="D437" s="15" t="n"/>
      <c r="E437" s="13" t="n"/>
      <c r="F437" s="13" t="n"/>
      <c r="G437" s="13" t="n"/>
      <c r="H437" s="16" t="n"/>
      <c r="I437" s="16" t="n"/>
      <c r="J437" s="16">
        <f>IF(AND($H437="",$I437=""),"",N($H437)+N($I437))</f>
        <v/>
      </c>
      <c r="K437" s="14" t="n"/>
      <c r="L437" s="17">
        <f>IF($B437="","",IF($K437&lt;&gt;"",$K437-$B437,IF($M437="Aberta",TODAY()-$B437,"")))</f>
        <v/>
      </c>
      <c r="M437" s="13" t="n"/>
      <c r="N437" s="13" t="n"/>
    </row>
    <row r="438">
      <c r="A438" s="13" t="n"/>
      <c r="B438" s="14" t="n"/>
      <c r="C438" s="13" t="n"/>
      <c r="D438" s="15" t="n"/>
      <c r="E438" s="13" t="n"/>
      <c r="F438" s="13" t="n"/>
      <c r="G438" s="13" t="n"/>
      <c r="H438" s="16" t="n"/>
      <c r="I438" s="16" t="n"/>
      <c r="J438" s="16">
        <f>IF(AND($H438="",$I438=""),"",N($H438)+N($I438))</f>
        <v/>
      </c>
      <c r="K438" s="14" t="n"/>
      <c r="L438" s="17">
        <f>IF($B438="","",IF($K438&lt;&gt;"",$K438-$B438,IF($M438="Aberta",TODAY()-$B438,"")))</f>
        <v/>
      </c>
      <c r="M438" s="13" t="n"/>
      <c r="N438" s="13" t="n"/>
    </row>
    <row r="439">
      <c r="A439" s="13" t="n"/>
      <c r="B439" s="14" t="n"/>
      <c r="C439" s="13" t="n"/>
      <c r="D439" s="15" t="n"/>
      <c r="E439" s="13" t="n"/>
      <c r="F439" s="13" t="n"/>
      <c r="G439" s="13" t="n"/>
      <c r="H439" s="16" t="n"/>
      <c r="I439" s="16" t="n"/>
      <c r="J439" s="16">
        <f>IF(AND($H439="",$I439=""),"",N($H439)+N($I439))</f>
        <v/>
      </c>
      <c r="K439" s="14" t="n"/>
      <c r="L439" s="17">
        <f>IF($B439="","",IF($K439&lt;&gt;"",$K439-$B439,IF($M439="Aberta",TODAY()-$B439,"")))</f>
        <v/>
      </c>
      <c r="M439" s="13" t="n"/>
      <c r="N439" s="13" t="n"/>
    </row>
    <row r="440">
      <c r="A440" s="13" t="n"/>
      <c r="B440" s="14" t="n"/>
      <c r="C440" s="13" t="n"/>
      <c r="D440" s="15" t="n"/>
      <c r="E440" s="13" t="n"/>
      <c r="F440" s="13" t="n"/>
      <c r="G440" s="13" t="n"/>
      <c r="H440" s="16" t="n"/>
      <c r="I440" s="16" t="n"/>
      <c r="J440" s="16">
        <f>IF(AND($H440="",$I440=""),"",N($H440)+N($I440))</f>
        <v/>
      </c>
      <c r="K440" s="14" t="n"/>
      <c r="L440" s="17">
        <f>IF($B440="","",IF($K440&lt;&gt;"",$K440-$B440,IF($M440="Aberta",TODAY()-$B440,"")))</f>
        <v/>
      </c>
      <c r="M440" s="13" t="n"/>
      <c r="N440" s="13" t="n"/>
    </row>
    <row r="441">
      <c r="A441" s="13" t="n"/>
      <c r="B441" s="14" t="n"/>
      <c r="C441" s="13" t="n"/>
      <c r="D441" s="15" t="n"/>
      <c r="E441" s="13" t="n"/>
      <c r="F441" s="13" t="n"/>
      <c r="G441" s="13" t="n"/>
      <c r="H441" s="16" t="n"/>
      <c r="I441" s="16" t="n"/>
      <c r="J441" s="16">
        <f>IF(AND($H441="",$I441=""),"",N($H441)+N($I441))</f>
        <v/>
      </c>
      <c r="K441" s="14" t="n"/>
      <c r="L441" s="17">
        <f>IF($B441="","",IF($K441&lt;&gt;"",$K441-$B441,IF($M441="Aberta",TODAY()-$B441,"")))</f>
        <v/>
      </c>
      <c r="M441" s="13" t="n"/>
      <c r="N441" s="13" t="n"/>
    </row>
    <row r="442">
      <c r="A442" s="13" t="n"/>
      <c r="B442" s="14" t="n"/>
      <c r="C442" s="13" t="n"/>
      <c r="D442" s="15" t="n"/>
      <c r="E442" s="13" t="n"/>
      <c r="F442" s="13" t="n"/>
      <c r="G442" s="13" t="n"/>
      <c r="H442" s="16" t="n"/>
      <c r="I442" s="16" t="n"/>
      <c r="J442" s="16">
        <f>IF(AND($H442="",$I442=""),"",N($H442)+N($I442))</f>
        <v/>
      </c>
      <c r="K442" s="14" t="n"/>
      <c r="L442" s="17">
        <f>IF($B442="","",IF($K442&lt;&gt;"",$K442-$B442,IF($M442="Aberta",TODAY()-$B442,"")))</f>
        <v/>
      </c>
      <c r="M442" s="13" t="n"/>
      <c r="N442" s="13" t="n"/>
    </row>
    <row r="443">
      <c r="A443" s="13" t="n"/>
      <c r="B443" s="14" t="n"/>
      <c r="C443" s="13" t="n"/>
      <c r="D443" s="15" t="n"/>
      <c r="E443" s="13" t="n"/>
      <c r="F443" s="13" t="n"/>
      <c r="G443" s="13" t="n"/>
      <c r="H443" s="16" t="n"/>
      <c r="I443" s="16" t="n"/>
      <c r="J443" s="16">
        <f>IF(AND($H443="",$I443=""),"",N($H443)+N($I443))</f>
        <v/>
      </c>
      <c r="K443" s="14" t="n"/>
      <c r="L443" s="17">
        <f>IF($B443="","",IF($K443&lt;&gt;"",$K443-$B443,IF($M443="Aberta",TODAY()-$B443,"")))</f>
        <v/>
      </c>
      <c r="M443" s="13" t="n"/>
      <c r="N443" s="13" t="n"/>
    </row>
    <row r="444">
      <c r="A444" s="13" t="n"/>
      <c r="B444" s="14" t="n"/>
      <c r="C444" s="13" t="n"/>
      <c r="D444" s="15" t="n"/>
      <c r="E444" s="13" t="n"/>
      <c r="F444" s="13" t="n"/>
      <c r="G444" s="13" t="n"/>
      <c r="H444" s="16" t="n"/>
      <c r="I444" s="16" t="n"/>
      <c r="J444" s="16">
        <f>IF(AND($H444="",$I444=""),"",N($H444)+N($I444))</f>
        <v/>
      </c>
      <c r="K444" s="14" t="n"/>
      <c r="L444" s="17">
        <f>IF($B444="","",IF($K444&lt;&gt;"",$K444-$B444,IF($M444="Aberta",TODAY()-$B444,"")))</f>
        <v/>
      </c>
      <c r="M444" s="13" t="n"/>
      <c r="N444" s="13" t="n"/>
    </row>
    <row r="445">
      <c r="A445" s="13" t="n"/>
      <c r="B445" s="14" t="n"/>
      <c r="C445" s="13" t="n"/>
      <c r="D445" s="15" t="n"/>
      <c r="E445" s="13" t="n"/>
      <c r="F445" s="13" t="n"/>
      <c r="G445" s="13" t="n"/>
      <c r="H445" s="16" t="n"/>
      <c r="I445" s="16" t="n"/>
      <c r="J445" s="16">
        <f>IF(AND($H445="",$I445=""),"",N($H445)+N($I445))</f>
        <v/>
      </c>
      <c r="K445" s="14" t="n"/>
      <c r="L445" s="17">
        <f>IF($B445="","",IF($K445&lt;&gt;"",$K445-$B445,IF($M445="Aberta",TODAY()-$B445,"")))</f>
        <v/>
      </c>
      <c r="M445" s="13" t="n"/>
      <c r="N445" s="13" t="n"/>
    </row>
    <row r="446">
      <c r="A446" s="13" t="n"/>
      <c r="B446" s="14" t="n"/>
      <c r="C446" s="13" t="n"/>
      <c r="D446" s="15" t="n"/>
      <c r="E446" s="13" t="n"/>
      <c r="F446" s="13" t="n"/>
      <c r="G446" s="13" t="n"/>
      <c r="H446" s="16" t="n"/>
      <c r="I446" s="16" t="n"/>
      <c r="J446" s="16">
        <f>IF(AND($H446="",$I446=""),"",N($H446)+N($I446))</f>
        <v/>
      </c>
      <c r="K446" s="14" t="n"/>
      <c r="L446" s="17">
        <f>IF($B446="","",IF($K446&lt;&gt;"",$K446-$B446,IF($M446="Aberta",TODAY()-$B446,"")))</f>
        <v/>
      </c>
      <c r="M446" s="13" t="n"/>
      <c r="N446" s="13" t="n"/>
    </row>
    <row r="447">
      <c r="A447" s="13" t="n"/>
      <c r="B447" s="14" t="n"/>
      <c r="C447" s="13" t="n"/>
      <c r="D447" s="15" t="n"/>
      <c r="E447" s="13" t="n"/>
      <c r="F447" s="13" t="n"/>
      <c r="G447" s="13" t="n"/>
      <c r="H447" s="16" t="n"/>
      <c r="I447" s="16" t="n"/>
      <c r="J447" s="16">
        <f>IF(AND($H447="",$I447=""),"",N($H447)+N($I447))</f>
        <v/>
      </c>
      <c r="K447" s="14" t="n"/>
      <c r="L447" s="17">
        <f>IF($B447="","",IF($K447&lt;&gt;"",$K447-$B447,IF($M447="Aberta",TODAY()-$B447,"")))</f>
        <v/>
      </c>
      <c r="M447" s="13" t="n"/>
      <c r="N447" s="13" t="n"/>
    </row>
    <row r="448">
      <c r="A448" s="13" t="n"/>
      <c r="B448" s="14" t="n"/>
      <c r="C448" s="13" t="n"/>
      <c r="D448" s="15" t="n"/>
      <c r="E448" s="13" t="n"/>
      <c r="F448" s="13" t="n"/>
      <c r="G448" s="13" t="n"/>
      <c r="H448" s="16" t="n"/>
      <c r="I448" s="16" t="n"/>
      <c r="J448" s="16">
        <f>IF(AND($H448="",$I448=""),"",N($H448)+N($I448))</f>
        <v/>
      </c>
      <c r="K448" s="14" t="n"/>
      <c r="L448" s="17">
        <f>IF($B448="","",IF($K448&lt;&gt;"",$K448-$B448,IF($M448="Aberta",TODAY()-$B448,"")))</f>
        <v/>
      </c>
      <c r="M448" s="13" t="n"/>
      <c r="N448" s="13" t="n"/>
    </row>
    <row r="449">
      <c r="A449" s="13" t="n"/>
      <c r="B449" s="14" t="n"/>
      <c r="C449" s="13" t="n"/>
      <c r="D449" s="15" t="n"/>
      <c r="E449" s="13" t="n"/>
      <c r="F449" s="13" t="n"/>
      <c r="G449" s="13" t="n"/>
      <c r="H449" s="16" t="n"/>
      <c r="I449" s="16" t="n"/>
      <c r="J449" s="16">
        <f>IF(AND($H449="",$I449=""),"",N($H449)+N($I449))</f>
        <v/>
      </c>
      <c r="K449" s="14" t="n"/>
      <c r="L449" s="17">
        <f>IF($B449="","",IF($K449&lt;&gt;"",$K449-$B449,IF($M449="Aberta",TODAY()-$B449,"")))</f>
        <v/>
      </c>
      <c r="M449" s="13" t="n"/>
      <c r="N449" s="13" t="n"/>
    </row>
    <row r="450">
      <c r="A450" s="13" t="n"/>
      <c r="B450" s="14" t="n"/>
      <c r="C450" s="13" t="n"/>
      <c r="D450" s="15" t="n"/>
      <c r="E450" s="13" t="n"/>
      <c r="F450" s="13" t="n"/>
      <c r="G450" s="13" t="n"/>
      <c r="H450" s="16" t="n"/>
      <c r="I450" s="16" t="n"/>
      <c r="J450" s="16">
        <f>IF(AND($H450="",$I450=""),"",N($H450)+N($I450))</f>
        <v/>
      </c>
      <c r="K450" s="14" t="n"/>
      <c r="L450" s="17">
        <f>IF($B450="","",IF($K450&lt;&gt;"",$K450-$B450,IF($M450="Aberta",TODAY()-$B450,"")))</f>
        <v/>
      </c>
      <c r="M450" s="13" t="n"/>
      <c r="N450" s="13" t="n"/>
    </row>
    <row r="451">
      <c r="A451" s="13" t="n"/>
      <c r="B451" s="14" t="n"/>
      <c r="C451" s="13" t="n"/>
      <c r="D451" s="15" t="n"/>
      <c r="E451" s="13" t="n"/>
      <c r="F451" s="13" t="n"/>
      <c r="G451" s="13" t="n"/>
      <c r="H451" s="16" t="n"/>
      <c r="I451" s="16" t="n"/>
      <c r="J451" s="16">
        <f>IF(AND($H451="",$I451=""),"",N($H451)+N($I451))</f>
        <v/>
      </c>
      <c r="K451" s="14" t="n"/>
      <c r="L451" s="17">
        <f>IF($B451="","",IF($K451&lt;&gt;"",$K451-$B451,IF($M451="Aberta",TODAY()-$B451,"")))</f>
        <v/>
      </c>
      <c r="M451" s="13" t="n"/>
      <c r="N451" s="13" t="n"/>
    </row>
    <row r="452">
      <c r="A452" s="13" t="n"/>
      <c r="B452" s="14" t="n"/>
      <c r="C452" s="13" t="n"/>
      <c r="D452" s="15" t="n"/>
      <c r="E452" s="13" t="n"/>
      <c r="F452" s="13" t="n"/>
      <c r="G452" s="13" t="n"/>
      <c r="H452" s="16" t="n"/>
      <c r="I452" s="16" t="n"/>
      <c r="J452" s="16">
        <f>IF(AND($H452="",$I452=""),"",N($H452)+N($I452))</f>
        <v/>
      </c>
      <c r="K452" s="14" t="n"/>
      <c r="L452" s="17">
        <f>IF($B452="","",IF($K452&lt;&gt;"",$K452-$B452,IF($M452="Aberta",TODAY()-$B452,"")))</f>
        <v/>
      </c>
      <c r="M452" s="13" t="n"/>
      <c r="N452" s="13" t="n"/>
    </row>
    <row r="453">
      <c r="A453" s="13" t="n"/>
      <c r="B453" s="14" t="n"/>
      <c r="C453" s="13" t="n"/>
      <c r="D453" s="15" t="n"/>
      <c r="E453" s="13" t="n"/>
      <c r="F453" s="13" t="n"/>
      <c r="G453" s="13" t="n"/>
      <c r="H453" s="16" t="n"/>
      <c r="I453" s="16" t="n"/>
      <c r="J453" s="16">
        <f>IF(AND($H453="",$I453=""),"",N($H453)+N($I453))</f>
        <v/>
      </c>
      <c r="K453" s="14" t="n"/>
      <c r="L453" s="17">
        <f>IF($B453="","",IF($K453&lt;&gt;"",$K453-$B453,IF($M453="Aberta",TODAY()-$B453,"")))</f>
        <v/>
      </c>
      <c r="M453" s="13" t="n"/>
      <c r="N453" s="13" t="n"/>
    </row>
    <row r="454">
      <c r="A454" s="13" t="n"/>
      <c r="B454" s="14" t="n"/>
      <c r="C454" s="13" t="n"/>
      <c r="D454" s="15" t="n"/>
      <c r="E454" s="13" t="n"/>
      <c r="F454" s="13" t="n"/>
      <c r="G454" s="13" t="n"/>
      <c r="H454" s="16" t="n"/>
      <c r="I454" s="16" t="n"/>
      <c r="J454" s="16">
        <f>IF(AND($H454="",$I454=""),"",N($H454)+N($I454))</f>
        <v/>
      </c>
      <c r="K454" s="14" t="n"/>
      <c r="L454" s="17">
        <f>IF($B454="","",IF($K454&lt;&gt;"",$K454-$B454,IF($M454="Aberta",TODAY()-$B454,"")))</f>
        <v/>
      </c>
      <c r="M454" s="13" t="n"/>
      <c r="N454" s="13" t="n"/>
    </row>
    <row r="455">
      <c r="A455" s="13" t="n"/>
      <c r="B455" s="14" t="n"/>
      <c r="C455" s="13" t="n"/>
      <c r="D455" s="15" t="n"/>
      <c r="E455" s="13" t="n"/>
      <c r="F455" s="13" t="n"/>
      <c r="G455" s="13" t="n"/>
      <c r="H455" s="16" t="n"/>
      <c r="I455" s="16" t="n"/>
      <c r="J455" s="16">
        <f>IF(AND($H455="",$I455=""),"",N($H455)+N($I455))</f>
        <v/>
      </c>
      <c r="K455" s="14" t="n"/>
      <c r="L455" s="17">
        <f>IF($B455="","",IF($K455&lt;&gt;"",$K455-$B455,IF($M455="Aberta",TODAY()-$B455,"")))</f>
        <v/>
      </c>
      <c r="M455" s="13" t="n"/>
      <c r="N455" s="13" t="n"/>
    </row>
    <row r="456">
      <c r="A456" s="13" t="n"/>
      <c r="B456" s="14" t="n"/>
      <c r="C456" s="13" t="n"/>
      <c r="D456" s="15" t="n"/>
      <c r="E456" s="13" t="n"/>
      <c r="F456" s="13" t="n"/>
      <c r="G456" s="13" t="n"/>
      <c r="H456" s="16" t="n"/>
      <c r="I456" s="16" t="n"/>
      <c r="J456" s="16">
        <f>IF(AND($H456="",$I456=""),"",N($H456)+N($I456))</f>
        <v/>
      </c>
      <c r="K456" s="14" t="n"/>
      <c r="L456" s="17">
        <f>IF($B456="","",IF($K456&lt;&gt;"",$K456-$B456,IF($M456="Aberta",TODAY()-$B456,"")))</f>
        <v/>
      </c>
      <c r="M456" s="13" t="n"/>
      <c r="N456" s="13" t="n"/>
    </row>
    <row r="457">
      <c r="A457" s="13" t="n"/>
      <c r="B457" s="14" t="n"/>
      <c r="C457" s="13" t="n"/>
      <c r="D457" s="15" t="n"/>
      <c r="E457" s="13" t="n"/>
      <c r="F457" s="13" t="n"/>
      <c r="G457" s="13" t="n"/>
      <c r="H457" s="16" t="n"/>
      <c r="I457" s="16" t="n"/>
      <c r="J457" s="16">
        <f>IF(AND($H457="",$I457=""),"",N($H457)+N($I457))</f>
        <v/>
      </c>
      <c r="K457" s="14" t="n"/>
      <c r="L457" s="17">
        <f>IF($B457="","",IF($K457&lt;&gt;"",$K457-$B457,IF($M457="Aberta",TODAY()-$B457,"")))</f>
        <v/>
      </c>
      <c r="M457" s="13" t="n"/>
      <c r="N457" s="13" t="n"/>
    </row>
    <row r="458">
      <c r="A458" s="13" t="n"/>
      <c r="B458" s="14" t="n"/>
      <c r="C458" s="13" t="n"/>
      <c r="D458" s="15" t="n"/>
      <c r="E458" s="13" t="n"/>
      <c r="F458" s="13" t="n"/>
      <c r="G458" s="13" t="n"/>
      <c r="H458" s="16" t="n"/>
      <c r="I458" s="16" t="n"/>
      <c r="J458" s="16">
        <f>IF(AND($H458="",$I458=""),"",N($H458)+N($I458))</f>
        <v/>
      </c>
      <c r="K458" s="14" t="n"/>
      <c r="L458" s="17">
        <f>IF($B458="","",IF($K458&lt;&gt;"",$K458-$B458,IF($M458="Aberta",TODAY()-$B458,"")))</f>
        <v/>
      </c>
      <c r="M458" s="13" t="n"/>
      <c r="N458" s="13" t="n"/>
    </row>
    <row r="459">
      <c r="A459" s="13" t="n"/>
      <c r="B459" s="14" t="n"/>
      <c r="C459" s="13" t="n"/>
      <c r="D459" s="15" t="n"/>
      <c r="E459" s="13" t="n"/>
      <c r="F459" s="13" t="n"/>
      <c r="G459" s="13" t="n"/>
      <c r="H459" s="16" t="n"/>
      <c r="I459" s="16" t="n"/>
      <c r="J459" s="16">
        <f>IF(AND($H459="",$I459=""),"",N($H459)+N($I459))</f>
        <v/>
      </c>
      <c r="K459" s="14" t="n"/>
      <c r="L459" s="17">
        <f>IF($B459="","",IF($K459&lt;&gt;"",$K459-$B459,IF($M459="Aberta",TODAY()-$B459,"")))</f>
        <v/>
      </c>
      <c r="M459" s="13" t="n"/>
      <c r="N459" s="13" t="n"/>
    </row>
    <row r="460">
      <c r="A460" s="13" t="n"/>
      <c r="B460" s="14" t="n"/>
      <c r="C460" s="13" t="n"/>
      <c r="D460" s="15" t="n"/>
      <c r="E460" s="13" t="n"/>
      <c r="F460" s="13" t="n"/>
      <c r="G460" s="13" t="n"/>
      <c r="H460" s="16" t="n"/>
      <c r="I460" s="16" t="n"/>
      <c r="J460" s="16">
        <f>IF(AND($H460="",$I460=""),"",N($H460)+N($I460))</f>
        <v/>
      </c>
      <c r="K460" s="14" t="n"/>
      <c r="L460" s="17">
        <f>IF($B460="","",IF($K460&lt;&gt;"",$K460-$B460,IF($M460="Aberta",TODAY()-$B460,"")))</f>
        <v/>
      </c>
      <c r="M460" s="13" t="n"/>
      <c r="N460" s="13" t="n"/>
    </row>
    <row r="461">
      <c r="A461" s="13" t="n"/>
      <c r="B461" s="14" t="n"/>
      <c r="C461" s="13" t="n"/>
      <c r="D461" s="15" t="n"/>
      <c r="E461" s="13" t="n"/>
      <c r="F461" s="13" t="n"/>
      <c r="G461" s="13" t="n"/>
      <c r="H461" s="16" t="n"/>
      <c r="I461" s="16" t="n"/>
      <c r="J461" s="16">
        <f>IF(AND($H461="",$I461=""),"",N($H461)+N($I461))</f>
        <v/>
      </c>
      <c r="K461" s="14" t="n"/>
      <c r="L461" s="17">
        <f>IF($B461="","",IF($K461&lt;&gt;"",$K461-$B461,IF($M461="Aberta",TODAY()-$B461,"")))</f>
        <v/>
      </c>
      <c r="M461" s="13" t="n"/>
      <c r="N461" s="13" t="n"/>
    </row>
    <row r="462">
      <c r="A462" s="13" t="n"/>
      <c r="B462" s="14" t="n"/>
      <c r="C462" s="13" t="n"/>
      <c r="D462" s="15" t="n"/>
      <c r="E462" s="13" t="n"/>
      <c r="F462" s="13" t="n"/>
      <c r="G462" s="13" t="n"/>
      <c r="H462" s="16" t="n"/>
      <c r="I462" s="16" t="n"/>
      <c r="J462" s="16">
        <f>IF(AND($H462="",$I462=""),"",N($H462)+N($I462))</f>
        <v/>
      </c>
      <c r="K462" s="14" t="n"/>
      <c r="L462" s="17">
        <f>IF($B462="","",IF($K462&lt;&gt;"",$K462-$B462,IF($M462="Aberta",TODAY()-$B462,"")))</f>
        <v/>
      </c>
      <c r="M462" s="13" t="n"/>
      <c r="N462" s="13" t="n"/>
    </row>
    <row r="463">
      <c r="A463" s="13" t="n"/>
      <c r="B463" s="14" t="n"/>
      <c r="C463" s="13" t="n"/>
      <c r="D463" s="15" t="n"/>
      <c r="E463" s="13" t="n"/>
      <c r="F463" s="13" t="n"/>
      <c r="G463" s="13" t="n"/>
      <c r="H463" s="16" t="n"/>
      <c r="I463" s="16" t="n"/>
      <c r="J463" s="16">
        <f>IF(AND($H463="",$I463=""),"",N($H463)+N($I463))</f>
        <v/>
      </c>
      <c r="K463" s="14" t="n"/>
      <c r="L463" s="17">
        <f>IF($B463="","",IF($K463&lt;&gt;"",$K463-$B463,IF($M463="Aberta",TODAY()-$B463,"")))</f>
        <v/>
      </c>
      <c r="M463" s="13" t="n"/>
      <c r="N463" s="13" t="n"/>
    </row>
    <row r="464">
      <c r="A464" s="13" t="n"/>
      <c r="B464" s="14" t="n"/>
      <c r="C464" s="13" t="n"/>
      <c r="D464" s="15" t="n"/>
      <c r="E464" s="13" t="n"/>
      <c r="F464" s="13" t="n"/>
      <c r="G464" s="13" t="n"/>
      <c r="H464" s="16" t="n"/>
      <c r="I464" s="16" t="n"/>
      <c r="J464" s="16">
        <f>IF(AND($H464="",$I464=""),"",N($H464)+N($I464))</f>
        <v/>
      </c>
      <c r="K464" s="14" t="n"/>
      <c r="L464" s="17">
        <f>IF($B464="","",IF($K464&lt;&gt;"",$K464-$B464,IF($M464="Aberta",TODAY()-$B464,"")))</f>
        <v/>
      </c>
      <c r="M464" s="13" t="n"/>
      <c r="N464" s="13" t="n"/>
    </row>
    <row r="465">
      <c r="A465" s="13" t="n"/>
      <c r="B465" s="14" t="n"/>
      <c r="C465" s="13" t="n"/>
      <c r="D465" s="15" t="n"/>
      <c r="E465" s="13" t="n"/>
      <c r="F465" s="13" t="n"/>
      <c r="G465" s="13" t="n"/>
      <c r="H465" s="16" t="n"/>
      <c r="I465" s="16" t="n"/>
      <c r="J465" s="16">
        <f>IF(AND($H465="",$I465=""),"",N($H465)+N($I465))</f>
        <v/>
      </c>
      <c r="K465" s="14" t="n"/>
      <c r="L465" s="17">
        <f>IF($B465="","",IF($K465&lt;&gt;"",$K465-$B465,IF($M465="Aberta",TODAY()-$B465,"")))</f>
        <v/>
      </c>
      <c r="M465" s="13" t="n"/>
      <c r="N465" s="13" t="n"/>
    </row>
    <row r="466">
      <c r="A466" s="13" t="n"/>
      <c r="B466" s="14" t="n"/>
      <c r="C466" s="13" t="n"/>
      <c r="D466" s="15" t="n"/>
      <c r="E466" s="13" t="n"/>
      <c r="F466" s="13" t="n"/>
      <c r="G466" s="13" t="n"/>
      <c r="H466" s="16" t="n"/>
      <c r="I466" s="16" t="n"/>
      <c r="J466" s="16">
        <f>IF(AND($H466="",$I466=""),"",N($H466)+N($I466))</f>
        <v/>
      </c>
      <c r="K466" s="14" t="n"/>
      <c r="L466" s="17">
        <f>IF($B466="","",IF($K466&lt;&gt;"",$K466-$B466,IF($M466="Aberta",TODAY()-$B466,"")))</f>
        <v/>
      </c>
      <c r="M466" s="13" t="n"/>
      <c r="N466" s="13" t="n"/>
    </row>
    <row r="467">
      <c r="A467" s="13" t="n"/>
      <c r="B467" s="14" t="n"/>
      <c r="C467" s="13" t="n"/>
      <c r="D467" s="15" t="n"/>
      <c r="E467" s="13" t="n"/>
      <c r="F467" s="13" t="n"/>
      <c r="G467" s="13" t="n"/>
      <c r="H467" s="16" t="n"/>
      <c r="I467" s="16" t="n"/>
      <c r="J467" s="16">
        <f>IF(AND($H467="",$I467=""),"",N($H467)+N($I467))</f>
        <v/>
      </c>
      <c r="K467" s="14" t="n"/>
      <c r="L467" s="17">
        <f>IF($B467="","",IF($K467&lt;&gt;"",$K467-$B467,IF($M467="Aberta",TODAY()-$B467,"")))</f>
        <v/>
      </c>
      <c r="M467" s="13" t="n"/>
      <c r="N467" s="13" t="n"/>
    </row>
    <row r="468">
      <c r="A468" s="13" t="n"/>
      <c r="B468" s="14" t="n"/>
      <c r="C468" s="13" t="n"/>
      <c r="D468" s="15" t="n"/>
      <c r="E468" s="13" t="n"/>
      <c r="F468" s="13" t="n"/>
      <c r="G468" s="13" t="n"/>
      <c r="H468" s="16" t="n"/>
      <c r="I468" s="16" t="n"/>
      <c r="J468" s="16">
        <f>IF(AND($H468="",$I468=""),"",N($H468)+N($I468))</f>
        <v/>
      </c>
      <c r="K468" s="14" t="n"/>
      <c r="L468" s="17">
        <f>IF($B468="","",IF($K468&lt;&gt;"",$K468-$B468,IF($M468="Aberta",TODAY()-$B468,"")))</f>
        <v/>
      </c>
      <c r="M468" s="13" t="n"/>
      <c r="N468" s="13" t="n"/>
    </row>
    <row r="469">
      <c r="A469" s="13" t="n"/>
      <c r="B469" s="14" t="n"/>
      <c r="C469" s="13" t="n"/>
      <c r="D469" s="15" t="n"/>
      <c r="E469" s="13" t="n"/>
      <c r="F469" s="13" t="n"/>
      <c r="G469" s="13" t="n"/>
      <c r="H469" s="16" t="n"/>
      <c r="I469" s="16" t="n"/>
      <c r="J469" s="16">
        <f>IF(AND($H469="",$I469=""),"",N($H469)+N($I469))</f>
        <v/>
      </c>
      <c r="K469" s="14" t="n"/>
      <c r="L469" s="17">
        <f>IF($B469="","",IF($K469&lt;&gt;"",$K469-$B469,IF($M469="Aberta",TODAY()-$B469,"")))</f>
        <v/>
      </c>
      <c r="M469" s="13" t="n"/>
      <c r="N469" s="13" t="n"/>
    </row>
    <row r="470">
      <c r="A470" s="13" t="n"/>
      <c r="B470" s="14" t="n"/>
      <c r="C470" s="13" t="n"/>
      <c r="D470" s="15" t="n"/>
      <c r="E470" s="13" t="n"/>
      <c r="F470" s="13" t="n"/>
      <c r="G470" s="13" t="n"/>
      <c r="H470" s="16" t="n"/>
      <c r="I470" s="16" t="n"/>
      <c r="J470" s="16">
        <f>IF(AND($H470="",$I470=""),"",N($H470)+N($I470))</f>
        <v/>
      </c>
      <c r="K470" s="14" t="n"/>
      <c r="L470" s="17">
        <f>IF($B470="","",IF($K470&lt;&gt;"",$K470-$B470,IF($M470="Aberta",TODAY()-$B470,"")))</f>
        <v/>
      </c>
      <c r="M470" s="13" t="n"/>
      <c r="N470" s="13" t="n"/>
    </row>
    <row r="471">
      <c r="A471" s="13" t="n"/>
      <c r="B471" s="14" t="n"/>
      <c r="C471" s="13" t="n"/>
      <c r="D471" s="15" t="n"/>
      <c r="E471" s="13" t="n"/>
      <c r="F471" s="13" t="n"/>
      <c r="G471" s="13" t="n"/>
      <c r="H471" s="16" t="n"/>
      <c r="I471" s="16" t="n"/>
      <c r="J471" s="16">
        <f>IF(AND($H471="",$I471=""),"",N($H471)+N($I471))</f>
        <v/>
      </c>
      <c r="K471" s="14" t="n"/>
      <c r="L471" s="17">
        <f>IF($B471="","",IF($K471&lt;&gt;"",$K471-$B471,IF($M471="Aberta",TODAY()-$B471,"")))</f>
        <v/>
      </c>
      <c r="M471" s="13" t="n"/>
      <c r="N471" s="13" t="n"/>
    </row>
    <row r="472">
      <c r="A472" s="13" t="n"/>
      <c r="B472" s="14" t="n"/>
      <c r="C472" s="13" t="n"/>
      <c r="D472" s="15" t="n"/>
      <c r="E472" s="13" t="n"/>
      <c r="F472" s="13" t="n"/>
      <c r="G472" s="13" t="n"/>
      <c r="H472" s="16" t="n"/>
      <c r="I472" s="16" t="n"/>
      <c r="J472" s="16">
        <f>IF(AND($H472="",$I472=""),"",N($H472)+N($I472))</f>
        <v/>
      </c>
      <c r="K472" s="14" t="n"/>
      <c r="L472" s="17">
        <f>IF($B472="","",IF($K472&lt;&gt;"",$K472-$B472,IF($M472="Aberta",TODAY()-$B472,"")))</f>
        <v/>
      </c>
      <c r="M472" s="13" t="n"/>
      <c r="N472" s="13" t="n"/>
    </row>
    <row r="473">
      <c r="A473" s="13" t="n"/>
      <c r="B473" s="14" t="n"/>
      <c r="C473" s="13" t="n"/>
      <c r="D473" s="15" t="n"/>
      <c r="E473" s="13" t="n"/>
      <c r="F473" s="13" t="n"/>
      <c r="G473" s="13" t="n"/>
      <c r="H473" s="16" t="n"/>
      <c r="I473" s="16" t="n"/>
      <c r="J473" s="16">
        <f>IF(AND($H473="",$I473=""),"",N($H473)+N($I473))</f>
        <v/>
      </c>
      <c r="K473" s="14" t="n"/>
      <c r="L473" s="17">
        <f>IF($B473="","",IF($K473&lt;&gt;"",$K473-$B473,IF($M473="Aberta",TODAY()-$B473,"")))</f>
        <v/>
      </c>
      <c r="M473" s="13" t="n"/>
      <c r="N473" s="13" t="n"/>
    </row>
    <row r="474">
      <c r="A474" s="13" t="n"/>
      <c r="B474" s="14" t="n"/>
      <c r="C474" s="13" t="n"/>
      <c r="D474" s="15" t="n"/>
      <c r="E474" s="13" t="n"/>
      <c r="F474" s="13" t="n"/>
      <c r="G474" s="13" t="n"/>
      <c r="H474" s="16" t="n"/>
      <c r="I474" s="16" t="n"/>
      <c r="J474" s="16">
        <f>IF(AND($H474="",$I474=""),"",N($H474)+N($I474))</f>
        <v/>
      </c>
      <c r="K474" s="14" t="n"/>
      <c r="L474" s="17">
        <f>IF($B474="","",IF($K474&lt;&gt;"",$K474-$B474,IF($M474="Aberta",TODAY()-$B474,"")))</f>
        <v/>
      </c>
      <c r="M474" s="13" t="n"/>
      <c r="N474" s="13" t="n"/>
    </row>
    <row r="475">
      <c r="A475" s="13" t="n"/>
      <c r="B475" s="14" t="n"/>
      <c r="C475" s="13" t="n"/>
      <c r="D475" s="15" t="n"/>
      <c r="E475" s="13" t="n"/>
      <c r="F475" s="13" t="n"/>
      <c r="G475" s="13" t="n"/>
      <c r="H475" s="16" t="n"/>
      <c r="I475" s="16" t="n"/>
      <c r="J475" s="16">
        <f>IF(AND($H475="",$I475=""),"",N($H475)+N($I475))</f>
        <v/>
      </c>
      <c r="K475" s="14" t="n"/>
      <c r="L475" s="17">
        <f>IF($B475="","",IF($K475&lt;&gt;"",$K475-$B475,IF($M475="Aberta",TODAY()-$B475,"")))</f>
        <v/>
      </c>
      <c r="M475" s="13" t="n"/>
      <c r="N475" s="13" t="n"/>
    </row>
    <row r="476">
      <c r="A476" s="13" t="n"/>
      <c r="B476" s="14" t="n"/>
      <c r="C476" s="13" t="n"/>
      <c r="D476" s="15" t="n"/>
      <c r="E476" s="13" t="n"/>
      <c r="F476" s="13" t="n"/>
      <c r="G476" s="13" t="n"/>
      <c r="H476" s="16" t="n"/>
      <c r="I476" s="16" t="n"/>
      <c r="J476" s="16">
        <f>IF(AND($H476="",$I476=""),"",N($H476)+N($I476))</f>
        <v/>
      </c>
      <c r="K476" s="14" t="n"/>
      <c r="L476" s="17">
        <f>IF($B476="","",IF($K476&lt;&gt;"",$K476-$B476,IF($M476="Aberta",TODAY()-$B476,"")))</f>
        <v/>
      </c>
      <c r="M476" s="13" t="n"/>
      <c r="N476" s="13" t="n"/>
    </row>
    <row r="477">
      <c r="A477" s="13" t="n"/>
      <c r="B477" s="14" t="n"/>
      <c r="C477" s="13" t="n"/>
      <c r="D477" s="15" t="n"/>
      <c r="E477" s="13" t="n"/>
      <c r="F477" s="13" t="n"/>
      <c r="G477" s="13" t="n"/>
      <c r="H477" s="16" t="n"/>
      <c r="I477" s="16" t="n"/>
      <c r="J477" s="16">
        <f>IF(AND($H477="",$I477=""),"",N($H477)+N($I477))</f>
        <v/>
      </c>
      <c r="K477" s="14" t="n"/>
      <c r="L477" s="17">
        <f>IF($B477="","",IF($K477&lt;&gt;"",$K477-$B477,IF($M477="Aberta",TODAY()-$B477,"")))</f>
        <v/>
      </c>
      <c r="M477" s="13" t="n"/>
      <c r="N477" s="13" t="n"/>
    </row>
    <row r="478">
      <c r="A478" s="13" t="n"/>
      <c r="B478" s="14" t="n"/>
      <c r="C478" s="13" t="n"/>
      <c r="D478" s="15" t="n"/>
      <c r="E478" s="13" t="n"/>
      <c r="F478" s="13" t="n"/>
      <c r="G478" s="13" t="n"/>
      <c r="H478" s="16" t="n"/>
      <c r="I478" s="16" t="n"/>
      <c r="J478" s="16">
        <f>IF(AND($H478="",$I478=""),"",N($H478)+N($I478))</f>
        <v/>
      </c>
      <c r="K478" s="14" t="n"/>
      <c r="L478" s="17">
        <f>IF($B478="","",IF($K478&lt;&gt;"",$K478-$B478,IF($M478="Aberta",TODAY()-$B478,"")))</f>
        <v/>
      </c>
      <c r="M478" s="13" t="n"/>
      <c r="N478" s="13" t="n"/>
    </row>
    <row r="479">
      <c r="A479" s="13" t="n"/>
      <c r="B479" s="14" t="n"/>
      <c r="C479" s="13" t="n"/>
      <c r="D479" s="15" t="n"/>
      <c r="E479" s="13" t="n"/>
      <c r="F479" s="13" t="n"/>
      <c r="G479" s="13" t="n"/>
      <c r="H479" s="16" t="n"/>
      <c r="I479" s="16" t="n"/>
      <c r="J479" s="16">
        <f>IF(AND($H479="",$I479=""),"",N($H479)+N($I479))</f>
        <v/>
      </c>
      <c r="K479" s="14" t="n"/>
      <c r="L479" s="17">
        <f>IF($B479="","",IF($K479&lt;&gt;"",$K479-$B479,IF($M479="Aberta",TODAY()-$B479,"")))</f>
        <v/>
      </c>
      <c r="M479" s="13" t="n"/>
      <c r="N479" s="13" t="n"/>
    </row>
    <row r="480">
      <c r="A480" s="13" t="n"/>
      <c r="B480" s="14" t="n"/>
      <c r="C480" s="13" t="n"/>
      <c r="D480" s="15" t="n"/>
      <c r="E480" s="13" t="n"/>
      <c r="F480" s="13" t="n"/>
      <c r="G480" s="13" t="n"/>
      <c r="H480" s="16" t="n"/>
      <c r="I480" s="16" t="n"/>
      <c r="J480" s="16">
        <f>IF(AND($H480="",$I480=""),"",N($H480)+N($I480))</f>
        <v/>
      </c>
      <c r="K480" s="14" t="n"/>
      <c r="L480" s="17">
        <f>IF($B480="","",IF($K480&lt;&gt;"",$K480-$B480,IF($M480="Aberta",TODAY()-$B480,"")))</f>
        <v/>
      </c>
      <c r="M480" s="13" t="n"/>
      <c r="N480" s="13" t="n"/>
    </row>
    <row r="481">
      <c r="A481" s="13" t="n"/>
      <c r="B481" s="14" t="n"/>
      <c r="C481" s="13" t="n"/>
      <c r="D481" s="15" t="n"/>
      <c r="E481" s="13" t="n"/>
      <c r="F481" s="13" t="n"/>
      <c r="G481" s="13" t="n"/>
      <c r="H481" s="16" t="n"/>
      <c r="I481" s="16" t="n"/>
      <c r="J481" s="16">
        <f>IF(AND($H481="",$I481=""),"",N($H481)+N($I481))</f>
        <v/>
      </c>
      <c r="K481" s="14" t="n"/>
      <c r="L481" s="17">
        <f>IF($B481="","",IF($K481&lt;&gt;"",$K481-$B481,IF($M481="Aberta",TODAY()-$B481,"")))</f>
        <v/>
      </c>
      <c r="M481" s="13" t="n"/>
      <c r="N481" s="13" t="n"/>
    </row>
    <row r="482">
      <c r="A482" s="13" t="n"/>
      <c r="B482" s="14" t="n"/>
      <c r="C482" s="13" t="n"/>
      <c r="D482" s="15" t="n"/>
      <c r="E482" s="13" t="n"/>
      <c r="F482" s="13" t="n"/>
      <c r="G482" s="13" t="n"/>
      <c r="H482" s="16" t="n"/>
      <c r="I482" s="16" t="n"/>
      <c r="J482" s="16">
        <f>IF(AND($H482="",$I482=""),"",N($H482)+N($I482))</f>
        <v/>
      </c>
      <c r="K482" s="14" t="n"/>
      <c r="L482" s="17">
        <f>IF($B482="","",IF($K482&lt;&gt;"",$K482-$B482,IF($M482="Aberta",TODAY()-$B482,"")))</f>
        <v/>
      </c>
      <c r="M482" s="13" t="n"/>
      <c r="N482" s="13" t="n"/>
    </row>
    <row r="483">
      <c r="A483" s="13" t="n"/>
      <c r="B483" s="14" t="n"/>
      <c r="C483" s="13" t="n"/>
      <c r="D483" s="15" t="n"/>
      <c r="E483" s="13" t="n"/>
      <c r="F483" s="13" t="n"/>
      <c r="G483" s="13" t="n"/>
      <c r="H483" s="16" t="n"/>
      <c r="I483" s="16" t="n"/>
      <c r="J483" s="16">
        <f>IF(AND($H483="",$I483=""),"",N($H483)+N($I483))</f>
        <v/>
      </c>
      <c r="K483" s="14" t="n"/>
      <c r="L483" s="17">
        <f>IF($B483="","",IF($K483&lt;&gt;"",$K483-$B483,IF($M483="Aberta",TODAY()-$B483,"")))</f>
        <v/>
      </c>
      <c r="M483" s="13" t="n"/>
      <c r="N483" s="13" t="n"/>
    </row>
    <row r="484">
      <c r="A484" s="13" t="n"/>
      <c r="B484" s="14" t="n"/>
      <c r="C484" s="13" t="n"/>
      <c r="D484" s="15" t="n"/>
      <c r="E484" s="13" t="n"/>
      <c r="F484" s="13" t="n"/>
      <c r="G484" s="13" t="n"/>
      <c r="H484" s="16" t="n"/>
      <c r="I484" s="16" t="n"/>
      <c r="J484" s="16">
        <f>IF(AND($H484="",$I484=""),"",N($H484)+N($I484))</f>
        <v/>
      </c>
      <c r="K484" s="14" t="n"/>
      <c r="L484" s="17">
        <f>IF($B484="","",IF($K484&lt;&gt;"",$K484-$B484,IF($M484="Aberta",TODAY()-$B484,"")))</f>
        <v/>
      </c>
      <c r="M484" s="13" t="n"/>
      <c r="N484" s="13" t="n"/>
    </row>
    <row r="485">
      <c r="A485" s="13" t="n"/>
      <c r="B485" s="14" t="n"/>
      <c r="C485" s="13" t="n"/>
      <c r="D485" s="15" t="n"/>
      <c r="E485" s="13" t="n"/>
      <c r="F485" s="13" t="n"/>
      <c r="G485" s="13" t="n"/>
      <c r="H485" s="16" t="n"/>
      <c r="I485" s="16" t="n"/>
      <c r="J485" s="16">
        <f>IF(AND($H485="",$I485=""),"",N($H485)+N($I485))</f>
        <v/>
      </c>
      <c r="K485" s="14" t="n"/>
      <c r="L485" s="17">
        <f>IF($B485="","",IF($K485&lt;&gt;"",$K485-$B485,IF($M485="Aberta",TODAY()-$B485,"")))</f>
        <v/>
      </c>
      <c r="M485" s="13" t="n"/>
      <c r="N485" s="13" t="n"/>
    </row>
    <row r="486">
      <c r="A486" s="13" t="n"/>
      <c r="B486" s="14" t="n"/>
      <c r="C486" s="13" t="n"/>
      <c r="D486" s="15" t="n"/>
      <c r="E486" s="13" t="n"/>
      <c r="F486" s="13" t="n"/>
      <c r="G486" s="13" t="n"/>
      <c r="H486" s="16" t="n"/>
      <c r="I486" s="16" t="n"/>
      <c r="J486" s="16">
        <f>IF(AND($H486="",$I486=""),"",N($H486)+N($I486))</f>
        <v/>
      </c>
      <c r="K486" s="14" t="n"/>
      <c r="L486" s="17">
        <f>IF($B486="","",IF($K486&lt;&gt;"",$K486-$B486,IF($M486="Aberta",TODAY()-$B486,"")))</f>
        <v/>
      </c>
      <c r="M486" s="13" t="n"/>
      <c r="N486" s="13" t="n"/>
    </row>
    <row r="487">
      <c r="A487" s="13" t="n"/>
      <c r="B487" s="14" t="n"/>
      <c r="C487" s="13" t="n"/>
      <c r="D487" s="15" t="n"/>
      <c r="E487" s="13" t="n"/>
      <c r="F487" s="13" t="n"/>
      <c r="G487" s="13" t="n"/>
      <c r="H487" s="16" t="n"/>
      <c r="I487" s="16" t="n"/>
      <c r="J487" s="16">
        <f>IF(AND($H487="",$I487=""),"",N($H487)+N($I487))</f>
        <v/>
      </c>
      <c r="K487" s="14" t="n"/>
      <c r="L487" s="17">
        <f>IF($B487="","",IF($K487&lt;&gt;"",$K487-$B487,IF($M487="Aberta",TODAY()-$B487,"")))</f>
        <v/>
      </c>
      <c r="M487" s="13" t="n"/>
      <c r="N487" s="13" t="n"/>
    </row>
    <row r="488">
      <c r="A488" s="13" t="n"/>
      <c r="B488" s="14" t="n"/>
      <c r="C488" s="13" t="n"/>
      <c r="D488" s="15" t="n"/>
      <c r="E488" s="13" t="n"/>
      <c r="F488" s="13" t="n"/>
      <c r="G488" s="13" t="n"/>
      <c r="H488" s="16" t="n"/>
      <c r="I488" s="16" t="n"/>
      <c r="J488" s="16">
        <f>IF(AND($H488="",$I488=""),"",N($H488)+N($I488))</f>
        <v/>
      </c>
      <c r="K488" s="14" t="n"/>
      <c r="L488" s="17">
        <f>IF($B488="","",IF($K488&lt;&gt;"",$K488-$B488,IF($M488="Aberta",TODAY()-$B488,"")))</f>
        <v/>
      </c>
      <c r="M488" s="13" t="n"/>
      <c r="N488" s="13" t="n"/>
    </row>
    <row r="489">
      <c r="A489" s="13" t="n"/>
      <c r="B489" s="14" t="n"/>
      <c r="C489" s="13" t="n"/>
      <c r="D489" s="15" t="n"/>
      <c r="E489" s="13" t="n"/>
      <c r="F489" s="13" t="n"/>
      <c r="G489" s="13" t="n"/>
      <c r="H489" s="16" t="n"/>
      <c r="I489" s="16" t="n"/>
      <c r="J489" s="16">
        <f>IF(AND($H489="",$I489=""),"",N($H489)+N($I489))</f>
        <v/>
      </c>
      <c r="K489" s="14" t="n"/>
      <c r="L489" s="17">
        <f>IF($B489="","",IF($K489&lt;&gt;"",$K489-$B489,IF($M489="Aberta",TODAY()-$B489,"")))</f>
        <v/>
      </c>
      <c r="M489" s="13" t="n"/>
      <c r="N489" s="13" t="n"/>
    </row>
    <row r="490">
      <c r="A490" s="13" t="n"/>
      <c r="B490" s="14" t="n"/>
      <c r="C490" s="13" t="n"/>
      <c r="D490" s="15" t="n"/>
      <c r="E490" s="13" t="n"/>
      <c r="F490" s="13" t="n"/>
      <c r="G490" s="13" t="n"/>
      <c r="H490" s="16" t="n"/>
      <c r="I490" s="16" t="n"/>
      <c r="J490" s="16">
        <f>IF(AND($H490="",$I490=""),"",N($H490)+N($I490))</f>
        <v/>
      </c>
      <c r="K490" s="14" t="n"/>
      <c r="L490" s="17">
        <f>IF($B490="","",IF($K490&lt;&gt;"",$K490-$B490,IF($M490="Aberta",TODAY()-$B490,"")))</f>
        <v/>
      </c>
      <c r="M490" s="13" t="n"/>
      <c r="N490" s="13" t="n"/>
    </row>
    <row r="491">
      <c r="A491" s="13" t="n"/>
      <c r="B491" s="14" t="n"/>
      <c r="C491" s="13" t="n"/>
      <c r="D491" s="15" t="n"/>
      <c r="E491" s="13" t="n"/>
      <c r="F491" s="13" t="n"/>
      <c r="G491" s="13" t="n"/>
      <c r="H491" s="16" t="n"/>
      <c r="I491" s="16" t="n"/>
      <c r="J491" s="16">
        <f>IF(AND($H491="",$I491=""),"",N($H491)+N($I491))</f>
        <v/>
      </c>
      <c r="K491" s="14" t="n"/>
      <c r="L491" s="17">
        <f>IF($B491="","",IF($K491&lt;&gt;"",$K491-$B491,IF($M491="Aberta",TODAY()-$B491,"")))</f>
        <v/>
      </c>
      <c r="M491" s="13" t="n"/>
      <c r="N491" s="13" t="n"/>
    </row>
    <row r="492">
      <c r="A492" s="13" t="n"/>
      <c r="B492" s="14" t="n"/>
      <c r="C492" s="13" t="n"/>
      <c r="D492" s="15" t="n"/>
      <c r="E492" s="13" t="n"/>
      <c r="F492" s="13" t="n"/>
      <c r="G492" s="13" t="n"/>
      <c r="H492" s="16" t="n"/>
      <c r="I492" s="16" t="n"/>
      <c r="J492" s="16">
        <f>IF(AND($H492="",$I492=""),"",N($H492)+N($I492))</f>
        <v/>
      </c>
      <c r="K492" s="14" t="n"/>
      <c r="L492" s="17">
        <f>IF($B492="","",IF($K492&lt;&gt;"",$K492-$B492,IF($M492="Aberta",TODAY()-$B492,"")))</f>
        <v/>
      </c>
      <c r="M492" s="13" t="n"/>
      <c r="N492" s="13" t="n"/>
    </row>
    <row r="493">
      <c r="A493" s="13" t="n"/>
      <c r="B493" s="14" t="n"/>
      <c r="C493" s="13" t="n"/>
      <c r="D493" s="15" t="n"/>
      <c r="E493" s="13" t="n"/>
      <c r="F493" s="13" t="n"/>
      <c r="G493" s="13" t="n"/>
      <c r="H493" s="16" t="n"/>
      <c r="I493" s="16" t="n"/>
      <c r="J493" s="16">
        <f>IF(AND($H493="",$I493=""),"",N($H493)+N($I493))</f>
        <v/>
      </c>
      <c r="K493" s="14" t="n"/>
      <c r="L493" s="17">
        <f>IF($B493="","",IF($K493&lt;&gt;"",$K493-$B493,IF($M493="Aberta",TODAY()-$B493,"")))</f>
        <v/>
      </c>
      <c r="M493" s="13" t="n"/>
      <c r="N493" s="13" t="n"/>
    </row>
    <row r="494">
      <c r="A494" s="13" t="n"/>
      <c r="B494" s="14" t="n"/>
      <c r="C494" s="13" t="n"/>
      <c r="D494" s="15" t="n"/>
      <c r="E494" s="13" t="n"/>
      <c r="F494" s="13" t="n"/>
      <c r="G494" s="13" t="n"/>
      <c r="H494" s="16" t="n"/>
      <c r="I494" s="16" t="n"/>
      <c r="J494" s="16">
        <f>IF(AND($H494="",$I494=""),"",N($H494)+N($I494))</f>
        <v/>
      </c>
      <c r="K494" s="14" t="n"/>
      <c r="L494" s="17">
        <f>IF($B494="","",IF($K494&lt;&gt;"",$K494-$B494,IF($M494="Aberta",TODAY()-$B494,"")))</f>
        <v/>
      </c>
      <c r="M494" s="13" t="n"/>
      <c r="N494" s="13" t="n"/>
    </row>
    <row r="495">
      <c r="A495" s="13" t="n"/>
      <c r="B495" s="14" t="n"/>
      <c r="C495" s="13" t="n"/>
      <c r="D495" s="15" t="n"/>
      <c r="E495" s="13" t="n"/>
      <c r="F495" s="13" t="n"/>
      <c r="G495" s="13" t="n"/>
      <c r="H495" s="16" t="n"/>
      <c r="I495" s="16" t="n"/>
      <c r="J495" s="16">
        <f>IF(AND($H495="",$I495=""),"",N($H495)+N($I495))</f>
        <v/>
      </c>
      <c r="K495" s="14" t="n"/>
      <c r="L495" s="17">
        <f>IF($B495="","",IF($K495&lt;&gt;"",$K495-$B495,IF($M495="Aberta",TODAY()-$B495,"")))</f>
        <v/>
      </c>
      <c r="M495" s="13" t="n"/>
      <c r="N495" s="13" t="n"/>
    </row>
    <row r="496">
      <c r="A496" s="13" t="n"/>
      <c r="B496" s="14" t="n"/>
      <c r="C496" s="13" t="n"/>
      <c r="D496" s="15" t="n"/>
      <c r="E496" s="13" t="n"/>
      <c r="F496" s="13" t="n"/>
      <c r="G496" s="13" t="n"/>
      <c r="H496" s="16" t="n"/>
      <c r="I496" s="16" t="n"/>
      <c r="J496" s="16">
        <f>IF(AND($H496="",$I496=""),"",N($H496)+N($I496))</f>
        <v/>
      </c>
      <c r="K496" s="14" t="n"/>
      <c r="L496" s="17">
        <f>IF($B496="","",IF($K496&lt;&gt;"",$K496-$B496,IF($M496="Aberta",TODAY()-$B496,"")))</f>
        <v/>
      </c>
      <c r="M496" s="13" t="n"/>
      <c r="N496" s="13" t="n"/>
    </row>
    <row r="497">
      <c r="A497" s="13" t="n"/>
      <c r="B497" s="14" t="n"/>
      <c r="C497" s="13" t="n"/>
      <c r="D497" s="15" t="n"/>
      <c r="E497" s="13" t="n"/>
      <c r="F497" s="13" t="n"/>
      <c r="G497" s="13" t="n"/>
      <c r="H497" s="16" t="n"/>
      <c r="I497" s="16" t="n"/>
      <c r="J497" s="16">
        <f>IF(AND($H497="",$I497=""),"",N($H497)+N($I497))</f>
        <v/>
      </c>
      <c r="K497" s="14" t="n"/>
      <c r="L497" s="17">
        <f>IF($B497="","",IF($K497&lt;&gt;"",$K497-$B497,IF($M497="Aberta",TODAY()-$B497,"")))</f>
        <v/>
      </c>
      <c r="M497" s="13" t="n"/>
      <c r="N497" s="13" t="n"/>
    </row>
    <row r="498">
      <c r="A498" s="13" t="n"/>
      <c r="B498" s="14" t="n"/>
      <c r="C498" s="13" t="n"/>
      <c r="D498" s="15" t="n"/>
      <c r="E498" s="13" t="n"/>
      <c r="F498" s="13" t="n"/>
      <c r="G498" s="13" t="n"/>
      <c r="H498" s="16" t="n"/>
      <c r="I498" s="16" t="n"/>
      <c r="J498" s="16">
        <f>IF(AND($H498="",$I498=""),"",N($H498)+N($I498))</f>
        <v/>
      </c>
      <c r="K498" s="14" t="n"/>
      <c r="L498" s="17">
        <f>IF($B498="","",IF($K498&lt;&gt;"",$K498-$B498,IF($M498="Aberta",TODAY()-$B498,"")))</f>
        <v/>
      </c>
      <c r="M498" s="13" t="n"/>
      <c r="N498" s="13" t="n"/>
    </row>
    <row r="499">
      <c r="A499" s="13" t="n"/>
      <c r="B499" s="14" t="n"/>
      <c r="C499" s="13" t="n"/>
      <c r="D499" s="15" t="n"/>
      <c r="E499" s="13" t="n"/>
      <c r="F499" s="13" t="n"/>
      <c r="G499" s="13" t="n"/>
      <c r="H499" s="16" t="n"/>
      <c r="I499" s="16" t="n"/>
      <c r="J499" s="16">
        <f>IF(AND($H499="",$I499=""),"",N($H499)+N($I499))</f>
        <v/>
      </c>
      <c r="K499" s="14" t="n"/>
      <c r="L499" s="17">
        <f>IF($B499="","",IF($K499&lt;&gt;"",$K499-$B499,IF($M499="Aberta",TODAY()-$B499,"")))</f>
        <v/>
      </c>
      <c r="M499" s="13" t="n"/>
      <c r="N499" s="13" t="n"/>
    </row>
    <row r="500">
      <c r="A500" s="13" t="n"/>
      <c r="B500" s="14" t="n"/>
      <c r="C500" s="13" t="n"/>
      <c r="D500" s="15" t="n"/>
      <c r="E500" s="13" t="n"/>
      <c r="F500" s="13" t="n"/>
      <c r="G500" s="13" t="n"/>
      <c r="H500" s="16" t="n"/>
      <c r="I500" s="16" t="n"/>
      <c r="J500" s="16">
        <f>IF(AND($H500="",$I500=""),"",N($H500)+N($I500))</f>
        <v/>
      </c>
      <c r="K500" s="14" t="n"/>
      <c r="L500" s="17">
        <f>IF($B500="","",IF($K500&lt;&gt;"",$K500-$B500,IF($M500="Aberta",TODAY()-$B500,"")))</f>
        <v/>
      </c>
      <c r="M500" s="13" t="n"/>
      <c r="N500" s="13" t="n"/>
    </row>
    <row r="501">
      <c r="A501" s="13" t="n"/>
      <c r="B501" s="14" t="n"/>
      <c r="C501" s="13" t="n"/>
      <c r="D501" s="15" t="n"/>
      <c r="E501" s="13" t="n"/>
      <c r="F501" s="13" t="n"/>
      <c r="G501" s="13" t="n"/>
      <c r="H501" s="16" t="n"/>
      <c r="I501" s="16" t="n"/>
      <c r="J501" s="16">
        <f>IF(AND($H501="",$I501=""),"",N($H501)+N($I501))</f>
        <v/>
      </c>
      <c r="K501" s="14" t="n"/>
      <c r="L501" s="17">
        <f>IF($B501="","",IF($K501&lt;&gt;"",$K501-$B501,IF($M501="Aberta",TODAY()-$B501,"")))</f>
        <v/>
      </c>
      <c r="M501" s="13" t="n"/>
      <c r="N501" s="13" t="n"/>
    </row>
    <row r="502">
      <c r="A502" s="13" t="n"/>
      <c r="B502" s="14" t="n"/>
      <c r="C502" s="13" t="n"/>
      <c r="D502" s="15" t="n"/>
      <c r="E502" s="13" t="n"/>
      <c r="F502" s="13" t="n"/>
      <c r="G502" s="13" t="n"/>
      <c r="H502" s="16" t="n"/>
      <c r="I502" s="16" t="n"/>
      <c r="J502" s="16">
        <f>IF(AND($H502="",$I502=""),"",N($H502)+N($I502))</f>
        <v/>
      </c>
      <c r="K502" s="14" t="n"/>
      <c r="L502" s="17">
        <f>IF($B502="","",IF($K502&lt;&gt;"",$K502-$B502,IF($M502="Aberta",TODAY()-$B502,"")))</f>
        <v/>
      </c>
      <c r="M502" s="13" t="n"/>
      <c r="N502" s="13" t="n"/>
    </row>
    <row r="503">
      <c r="A503" s="13" t="n"/>
      <c r="B503" s="14" t="n"/>
      <c r="C503" s="13" t="n"/>
      <c r="D503" s="15" t="n"/>
      <c r="E503" s="13" t="n"/>
      <c r="F503" s="13" t="n"/>
      <c r="G503" s="13" t="n"/>
      <c r="H503" s="16" t="n"/>
      <c r="I503" s="16" t="n"/>
      <c r="J503" s="16">
        <f>IF(AND($H503="",$I503=""),"",N($H503)+N($I503))</f>
        <v/>
      </c>
      <c r="K503" s="14" t="n"/>
      <c r="L503" s="17">
        <f>IF($B503="","",IF($K503&lt;&gt;"",$K503-$B503,IF($M503="Aberta",TODAY()-$B503,"")))</f>
        <v/>
      </c>
      <c r="M503" s="13" t="n"/>
      <c r="N503" s="13" t="n"/>
    </row>
    <row r="504">
      <c r="A504" s="13" t="n"/>
      <c r="B504" s="14" t="n"/>
      <c r="C504" s="13" t="n"/>
      <c r="D504" s="15" t="n"/>
      <c r="E504" s="13" t="n"/>
      <c r="F504" s="13" t="n"/>
      <c r="G504" s="13" t="n"/>
      <c r="H504" s="16" t="n"/>
      <c r="I504" s="16" t="n"/>
      <c r="J504" s="16">
        <f>IF(AND($H504="",$I504=""),"",N($H504)+N($I504))</f>
        <v/>
      </c>
      <c r="K504" s="14" t="n"/>
      <c r="L504" s="17">
        <f>IF($B504="","",IF($K504&lt;&gt;"",$K504-$B504,IF($M504="Aberta",TODAY()-$B504,"")))</f>
        <v/>
      </c>
      <c r="M504" s="13" t="n"/>
      <c r="N504" s="13" t="n"/>
    </row>
    <row r="505">
      <c r="A505" s="13" t="n"/>
      <c r="B505" s="14" t="n"/>
      <c r="C505" s="13" t="n"/>
      <c r="D505" s="15" t="n"/>
      <c r="E505" s="13" t="n"/>
      <c r="F505" s="13" t="n"/>
      <c r="G505" s="13" t="n"/>
      <c r="H505" s="16" t="n"/>
      <c r="I505" s="16" t="n"/>
      <c r="J505" s="16">
        <f>IF(AND($H505="",$I505=""),"",N($H505)+N($I505))</f>
        <v/>
      </c>
      <c r="K505" s="14" t="n"/>
      <c r="L505" s="17">
        <f>IF($B505="","",IF($K505&lt;&gt;"",$K505-$B505,IF($M505="Aberta",TODAY()-$B505,"")))</f>
        <v/>
      </c>
      <c r="M505" s="13" t="n"/>
      <c r="N505" s="13" t="n"/>
    </row>
    <row r="506">
      <c r="A506" s="13" t="n"/>
      <c r="B506" s="14" t="n"/>
      <c r="C506" s="13" t="n"/>
      <c r="D506" s="15" t="n"/>
      <c r="E506" s="13" t="n"/>
      <c r="F506" s="13" t="n"/>
      <c r="G506" s="13" t="n"/>
      <c r="H506" s="16" t="n"/>
      <c r="I506" s="16" t="n"/>
      <c r="J506" s="16">
        <f>IF(AND($H506="",$I506=""),"",N($H506)+N($I506))</f>
        <v/>
      </c>
      <c r="K506" s="14" t="n"/>
      <c r="L506" s="17">
        <f>IF($B506="","",IF($K506&lt;&gt;"",$K506-$B506,IF($M506="Aberta",TODAY()-$B506,"")))</f>
        <v/>
      </c>
      <c r="M506" s="13" t="n"/>
      <c r="N506" s="13" t="n"/>
    </row>
    <row r="507">
      <c r="A507" s="13" t="n"/>
      <c r="B507" s="14" t="n"/>
      <c r="C507" s="13" t="n"/>
      <c r="D507" s="15" t="n"/>
      <c r="E507" s="13" t="n"/>
      <c r="F507" s="13" t="n"/>
      <c r="G507" s="13" t="n"/>
      <c r="H507" s="16" t="n"/>
      <c r="I507" s="16" t="n"/>
      <c r="J507" s="16">
        <f>IF(AND($H507="",$I507=""),"",N($H507)+N($I507))</f>
        <v/>
      </c>
      <c r="K507" s="14" t="n"/>
      <c r="L507" s="17">
        <f>IF($B507="","",IF($K507&lt;&gt;"",$K507-$B507,IF($M507="Aberta",TODAY()-$B507,"")))</f>
        <v/>
      </c>
      <c r="M507" s="13" t="n"/>
      <c r="N507" s="13" t="n"/>
    </row>
    <row r="508">
      <c r="A508" s="13" t="n"/>
      <c r="B508" s="14" t="n"/>
      <c r="C508" s="13" t="n"/>
      <c r="D508" s="15" t="n"/>
      <c r="E508" s="13" t="n"/>
      <c r="F508" s="13" t="n"/>
      <c r="G508" s="13" t="n"/>
      <c r="H508" s="16" t="n"/>
      <c r="I508" s="16" t="n"/>
      <c r="J508" s="16">
        <f>IF(AND($H508="",$I508=""),"",N($H508)+N($I508))</f>
        <v/>
      </c>
      <c r="K508" s="14" t="n"/>
      <c r="L508" s="17">
        <f>IF($B508="","",IF($K508&lt;&gt;"",$K508-$B508,IF($M508="Aberta",TODAY()-$B508,"")))</f>
        <v/>
      </c>
      <c r="M508" s="13" t="n"/>
      <c r="N508" s="13" t="n"/>
    </row>
    <row r="509">
      <c r="A509" s="13" t="n"/>
      <c r="B509" s="14" t="n"/>
      <c r="C509" s="13" t="n"/>
      <c r="D509" s="15" t="n"/>
      <c r="E509" s="13" t="n"/>
      <c r="F509" s="13" t="n"/>
      <c r="G509" s="13" t="n"/>
      <c r="H509" s="16" t="n"/>
      <c r="I509" s="16" t="n"/>
      <c r="J509" s="16">
        <f>IF(AND($H509="",$I509=""),"",N($H509)+N($I509))</f>
        <v/>
      </c>
      <c r="K509" s="14" t="n"/>
      <c r="L509" s="17">
        <f>IF($B509="","",IF($K509&lt;&gt;"",$K509-$B509,IF($M509="Aberta",TODAY()-$B509,"")))</f>
        <v/>
      </c>
      <c r="M509" s="13" t="n"/>
      <c r="N509" s="13" t="n"/>
    </row>
    <row r="510">
      <c r="A510" s="13" t="n"/>
      <c r="B510" s="14" t="n"/>
      <c r="C510" s="13" t="n"/>
      <c r="D510" s="15" t="n"/>
      <c r="E510" s="13" t="n"/>
      <c r="F510" s="13" t="n"/>
      <c r="G510" s="13" t="n"/>
      <c r="H510" s="16" t="n"/>
      <c r="I510" s="16" t="n"/>
      <c r="J510" s="16">
        <f>IF(AND($H510="",$I510=""),"",N($H510)+N($I510))</f>
        <v/>
      </c>
      <c r="K510" s="14" t="n"/>
      <c r="L510" s="17">
        <f>IF($B510="","",IF($K510&lt;&gt;"",$K510-$B510,IF($M510="Aberta",TODAY()-$B510,"")))</f>
        <v/>
      </c>
      <c r="M510" s="13" t="n"/>
      <c r="N510" s="13" t="n"/>
    </row>
    <row r="511">
      <c r="A511" s="13" t="n"/>
      <c r="B511" s="14" t="n"/>
      <c r="C511" s="13" t="n"/>
      <c r="D511" s="15" t="n"/>
      <c r="E511" s="13" t="n"/>
      <c r="F511" s="13" t="n"/>
      <c r="G511" s="13" t="n"/>
      <c r="H511" s="16" t="n"/>
      <c r="I511" s="16" t="n"/>
      <c r="J511" s="16">
        <f>IF(AND($H511="",$I511=""),"",N($H511)+N($I511))</f>
        <v/>
      </c>
      <c r="K511" s="14" t="n"/>
      <c r="L511" s="17">
        <f>IF($B511="","",IF($K511&lt;&gt;"",$K511-$B511,IF($M511="Aberta",TODAY()-$B511,"")))</f>
        <v/>
      </c>
      <c r="M511" s="13" t="n"/>
      <c r="N511" s="13" t="n"/>
    </row>
    <row r="512">
      <c r="A512" s="13" t="n"/>
      <c r="B512" s="14" t="n"/>
      <c r="C512" s="13" t="n"/>
      <c r="D512" s="15" t="n"/>
      <c r="E512" s="13" t="n"/>
      <c r="F512" s="13" t="n"/>
      <c r="G512" s="13" t="n"/>
      <c r="H512" s="16" t="n"/>
      <c r="I512" s="16" t="n"/>
      <c r="J512" s="16">
        <f>IF(AND($H512="",$I512=""),"",N($H512)+N($I512))</f>
        <v/>
      </c>
      <c r="K512" s="14" t="n"/>
      <c r="L512" s="17">
        <f>IF($B512="","",IF($K512&lt;&gt;"",$K512-$B512,IF($M512="Aberta",TODAY()-$B512,"")))</f>
        <v/>
      </c>
      <c r="M512" s="13" t="n"/>
      <c r="N512" s="13" t="n"/>
    </row>
    <row r="513">
      <c r="A513" s="13" t="n"/>
      <c r="B513" s="14" t="n"/>
      <c r="C513" s="13" t="n"/>
      <c r="D513" s="15" t="n"/>
      <c r="E513" s="13" t="n"/>
      <c r="F513" s="13" t="n"/>
      <c r="G513" s="13" t="n"/>
      <c r="H513" s="16" t="n"/>
      <c r="I513" s="16" t="n"/>
      <c r="J513" s="16">
        <f>IF(AND($H513="",$I513=""),"",N($H513)+N($I513))</f>
        <v/>
      </c>
      <c r="K513" s="14" t="n"/>
      <c r="L513" s="17">
        <f>IF($B513="","",IF($K513&lt;&gt;"",$K513-$B513,IF($M513="Aberta",TODAY()-$B513,"")))</f>
        <v/>
      </c>
      <c r="M513" s="13" t="n"/>
      <c r="N513" s="13" t="n"/>
    </row>
    <row r="514">
      <c r="A514" s="13" t="n"/>
      <c r="B514" s="14" t="n"/>
      <c r="C514" s="13" t="n"/>
      <c r="D514" s="15" t="n"/>
      <c r="E514" s="13" t="n"/>
      <c r="F514" s="13" t="n"/>
      <c r="G514" s="13" t="n"/>
      <c r="H514" s="16" t="n"/>
      <c r="I514" s="16" t="n"/>
      <c r="J514" s="16">
        <f>IF(AND($H514="",$I514=""),"",N($H514)+N($I514))</f>
        <v/>
      </c>
      <c r="K514" s="14" t="n"/>
      <c r="L514" s="17">
        <f>IF($B514="","",IF($K514&lt;&gt;"",$K514-$B514,IF($M514="Aberta",TODAY()-$B514,"")))</f>
        <v/>
      </c>
      <c r="M514" s="13" t="n"/>
      <c r="N514" s="13" t="n"/>
    </row>
    <row r="515">
      <c r="A515" s="13" t="n"/>
      <c r="B515" s="14" t="n"/>
      <c r="C515" s="13" t="n"/>
      <c r="D515" s="15" t="n"/>
      <c r="E515" s="13" t="n"/>
      <c r="F515" s="13" t="n"/>
      <c r="G515" s="13" t="n"/>
      <c r="H515" s="16" t="n"/>
      <c r="I515" s="16" t="n"/>
      <c r="J515" s="16">
        <f>IF(AND($H515="",$I515=""),"",N($H515)+N($I515))</f>
        <v/>
      </c>
      <c r="K515" s="14" t="n"/>
      <c r="L515" s="17">
        <f>IF($B515="","",IF($K515&lt;&gt;"",$K515-$B515,IF($M515="Aberta",TODAY()-$B515,"")))</f>
        <v/>
      </c>
      <c r="M515" s="13" t="n"/>
      <c r="N515" s="13" t="n"/>
    </row>
    <row r="516">
      <c r="A516" s="13" t="n"/>
      <c r="B516" s="14" t="n"/>
      <c r="C516" s="13" t="n"/>
      <c r="D516" s="15" t="n"/>
      <c r="E516" s="13" t="n"/>
      <c r="F516" s="13" t="n"/>
      <c r="G516" s="13" t="n"/>
      <c r="H516" s="16" t="n"/>
      <c r="I516" s="16" t="n"/>
      <c r="J516" s="16">
        <f>IF(AND($H516="",$I516=""),"",N($H516)+N($I516))</f>
        <v/>
      </c>
      <c r="K516" s="14" t="n"/>
      <c r="L516" s="17">
        <f>IF($B516="","",IF($K516&lt;&gt;"",$K516-$B516,IF($M516="Aberta",TODAY()-$B516,"")))</f>
        <v/>
      </c>
      <c r="M516" s="13" t="n"/>
      <c r="N516" s="13" t="n"/>
    </row>
    <row r="517">
      <c r="A517" s="13" t="n"/>
      <c r="B517" s="14" t="n"/>
      <c r="C517" s="13" t="n"/>
      <c r="D517" s="15" t="n"/>
      <c r="E517" s="13" t="n"/>
      <c r="F517" s="13" t="n"/>
      <c r="G517" s="13" t="n"/>
      <c r="H517" s="16" t="n"/>
      <c r="I517" s="16" t="n"/>
      <c r="J517" s="16">
        <f>IF(AND($H517="",$I517=""),"",N($H517)+N($I517))</f>
        <v/>
      </c>
      <c r="K517" s="14" t="n"/>
      <c r="L517" s="17">
        <f>IF($B517="","",IF($K517&lt;&gt;"",$K517-$B517,IF($M517="Aberta",TODAY()-$B517,"")))</f>
        <v/>
      </c>
      <c r="M517" s="13" t="n"/>
      <c r="N517" s="13" t="n"/>
    </row>
    <row r="518">
      <c r="A518" s="13" t="n"/>
      <c r="B518" s="14" t="n"/>
      <c r="C518" s="13" t="n"/>
      <c r="D518" s="15" t="n"/>
      <c r="E518" s="13" t="n"/>
      <c r="F518" s="13" t="n"/>
      <c r="G518" s="13" t="n"/>
      <c r="H518" s="16" t="n"/>
      <c r="I518" s="16" t="n"/>
      <c r="J518" s="16">
        <f>IF(AND($H518="",$I518=""),"",N($H518)+N($I518))</f>
        <v/>
      </c>
      <c r="K518" s="14" t="n"/>
      <c r="L518" s="17">
        <f>IF($B518="","",IF($K518&lt;&gt;"",$K518-$B518,IF($M518="Aberta",TODAY()-$B518,"")))</f>
        <v/>
      </c>
      <c r="M518" s="13" t="n"/>
      <c r="N518" s="13" t="n"/>
    </row>
    <row r="519">
      <c r="A519" s="13" t="n"/>
      <c r="B519" s="14" t="n"/>
      <c r="C519" s="13" t="n"/>
      <c r="D519" s="15" t="n"/>
      <c r="E519" s="13" t="n"/>
      <c r="F519" s="13" t="n"/>
      <c r="G519" s="13" t="n"/>
      <c r="H519" s="16" t="n"/>
      <c r="I519" s="16" t="n"/>
      <c r="J519" s="16">
        <f>IF(AND($H519="",$I519=""),"",N($H519)+N($I519))</f>
        <v/>
      </c>
      <c r="K519" s="14" t="n"/>
      <c r="L519" s="17">
        <f>IF($B519="","",IF($K519&lt;&gt;"",$K519-$B519,IF($M519="Aberta",TODAY()-$B519,"")))</f>
        <v/>
      </c>
      <c r="M519" s="13" t="n"/>
      <c r="N519" s="13" t="n"/>
    </row>
    <row r="520">
      <c r="A520" s="13" t="n"/>
      <c r="B520" s="14" t="n"/>
      <c r="C520" s="13" t="n"/>
      <c r="D520" s="15" t="n"/>
      <c r="E520" s="13" t="n"/>
      <c r="F520" s="13" t="n"/>
      <c r="G520" s="13" t="n"/>
      <c r="H520" s="16" t="n"/>
      <c r="I520" s="16" t="n"/>
      <c r="J520" s="16">
        <f>IF(AND($H520="",$I520=""),"",N($H520)+N($I520))</f>
        <v/>
      </c>
      <c r="K520" s="14" t="n"/>
      <c r="L520" s="17">
        <f>IF($B520="","",IF($K520&lt;&gt;"",$K520-$B520,IF($M520="Aberta",TODAY()-$B520,"")))</f>
        <v/>
      </c>
      <c r="M520" s="13" t="n"/>
      <c r="N520" s="13" t="n"/>
    </row>
    <row r="521">
      <c r="A521" s="13" t="n"/>
      <c r="B521" s="14" t="n"/>
      <c r="C521" s="13" t="n"/>
      <c r="D521" s="15" t="n"/>
      <c r="E521" s="13" t="n"/>
      <c r="F521" s="13" t="n"/>
      <c r="G521" s="13" t="n"/>
      <c r="H521" s="16" t="n"/>
      <c r="I521" s="16" t="n"/>
      <c r="J521" s="16">
        <f>IF(AND($H521="",$I521=""),"",N($H521)+N($I521))</f>
        <v/>
      </c>
      <c r="K521" s="14" t="n"/>
      <c r="L521" s="17">
        <f>IF($B521="","",IF($K521&lt;&gt;"",$K521-$B521,IF($M521="Aberta",TODAY()-$B521,"")))</f>
        <v/>
      </c>
      <c r="M521" s="13" t="n"/>
      <c r="N521" s="13" t="n"/>
    </row>
    <row r="522">
      <c r="A522" s="13" t="n"/>
      <c r="B522" s="14" t="n"/>
      <c r="C522" s="13" t="n"/>
      <c r="D522" s="15" t="n"/>
      <c r="E522" s="13" t="n"/>
      <c r="F522" s="13" t="n"/>
      <c r="G522" s="13" t="n"/>
      <c r="H522" s="16" t="n"/>
      <c r="I522" s="16" t="n"/>
      <c r="J522" s="16">
        <f>IF(AND($H522="",$I522=""),"",N($H522)+N($I522))</f>
        <v/>
      </c>
      <c r="K522" s="14" t="n"/>
      <c r="L522" s="17">
        <f>IF($B522="","",IF($K522&lt;&gt;"",$K522-$B522,IF($M522="Aberta",TODAY()-$B522,"")))</f>
        <v/>
      </c>
      <c r="M522" s="13" t="n"/>
      <c r="N522" s="13" t="n"/>
    </row>
    <row r="523">
      <c r="A523" s="13" t="n"/>
      <c r="B523" s="14" t="n"/>
      <c r="C523" s="13" t="n"/>
      <c r="D523" s="15" t="n"/>
      <c r="E523" s="13" t="n"/>
      <c r="F523" s="13" t="n"/>
      <c r="G523" s="13" t="n"/>
      <c r="H523" s="16" t="n"/>
      <c r="I523" s="16" t="n"/>
      <c r="J523" s="16">
        <f>IF(AND($H523="",$I523=""),"",N($H523)+N($I523))</f>
        <v/>
      </c>
      <c r="K523" s="14" t="n"/>
      <c r="L523" s="17">
        <f>IF($B523="","",IF($K523&lt;&gt;"",$K523-$B523,IF($M523="Aberta",TODAY()-$B523,"")))</f>
        <v/>
      </c>
      <c r="M523" s="13" t="n"/>
      <c r="N523" s="13" t="n"/>
    </row>
    <row r="524">
      <c r="A524" s="13" t="n"/>
      <c r="B524" s="14" t="n"/>
      <c r="C524" s="13" t="n"/>
      <c r="D524" s="15" t="n"/>
      <c r="E524" s="13" t="n"/>
      <c r="F524" s="13" t="n"/>
      <c r="G524" s="13" t="n"/>
      <c r="H524" s="16" t="n"/>
      <c r="I524" s="16" t="n"/>
      <c r="J524" s="16">
        <f>IF(AND($H524="",$I524=""),"",N($H524)+N($I524))</f>
        <v/>
      </c>
      <c r="K524" s="14" t="n"/>
      <c r="L524" s="17">
        <f>IF($B524="","",IF($K524&lt;&gt;"",$K524-$B524,IF($M524="Aberta",TODAY()-$B524,"")))</f>
        <v/>
      </c>
      <c r="M524" s="13" t="n"/>
      <c r="N524" s="13" t="n"/>
    </row>
    <row r="525">
      <c r="A525" s="13" t="n"/>
      <c r="B525" s="14" t="n"/>
      <c r="C525" s="13" t="n"/>
      <c r="D525" s="15" t="n"/>
      <c r="E525" s="13" t="n"/>
      <c r="F525" s="13" t="n"/>
      <c r="G525" s="13" t="n"/>
      <c r="H525" s="16" t="n"/>
      <c r="I525" s="16" t="n"/>
      <c r="J525" s="16">
        <f>IF(AND($H525="",$I525=""),"",N($H525)+N($I525))</f>
        <v/>
      </c>
      <c r="K525" s="14" t="n"/>
      <c r="L525" s="17">
        <f>IF($B525="","",IF($K525&lt;&gt;"",$K525-$B525,IF($M525="Aberta",TODAY()-$B525,"")))</f>
        <v/>
      </c>
      <c r="M525" s="13" t="n"/>
      <c r="N525" s="13" t="n"/>
    </row>
    <row r="526">
      <c r="A526" s="13" t="n"/>
      <c r="B526" s="14" t="n"/>
      <c r="C526" s="13" t="n"/>
      <c r="D526" s="15" t="n"/>
      <c r="E526" s="13" t="n"/>
      <c r="F526" s="13" t="n"/>
      <c r="G526" s="13" t="n"/>
      <c r="H526" s="16" t="n"/>
      <c r="I526" s="16" t="n"/>
      <c r="J526" s="16">
        <f>IF(AND($H526="",$I526=""),"",N($H526)+N($I526))</f>
        <v/>
      </c>
      <c r="K526" s="14" t="n"/>
      <c r="L526" s="17">
        <f>IF($B526="","",IF($K526&lt;&gt;"",$K526-$B526,IF($M526="Aberta",TODAY()-$B526,"")))</f>
        <v/>
      </c>
      <c r="M526" s="13" t="n"/>
      <c r="N526" s="13" t="n"/>
    </row>
    <row r="527">
      <c r="A527" s="13" t="n"/>
      <c r="B527" s="14" t="n"/>
      <c r="C527" s="13" t="n"/>
      <c r="D527" s="15" t="n"/>
      <c r="E527" s="13" t="n"/>
      <c r="F527" s="13" t="n"/>
      <c r="G527" s="13" t="n"/>
      <c r="H527" s="16" t="n"/>
      <c r="I527" s="16" t="n"/>
      <c r="J527" s="16">
        <f>IF(AND($H527="",$I527=""),"",N($H527)+N($I527))</f>
        <v/>
      </c>
      <c r="K527" s="14" t="n"/>
      <c r="L527" s="17">
        <f>IF($B527="","",IF($K527&lt;&gt;"",$K527-$B527,IF($M527="Aberta",TODAY()-$B527,"")))</f>
        <v/>
      </c>
      <c r="M527" s="13" t="n"/>
      <c r="N527" s="13" t="n"/>
    </row>
    <row r="528">
      <c r="A528" s="13" t="n"/>
      <c r="B528" s="14" t="n"/>
      <c r="C528" s="13" t="n"/>
      <c r="D528" s="15" t="n"/>
      <c r="E528" s="13" t="n"/>
      <c r="F528" s="13" t="n"/>
      <c r="G528" s="13" t="n"/>
      <c r="H528" s="16" t="n"/>
      <c r="I528" s="16" t="n"/>
      <c r="J528" s="16">
        <f>IF(AND($H528="",$I528=""),"",N($H528)+N($I528))</f>
        <v/>
      </c>
      <c r="K528" s="14" t="n"/>
      <c r="L528" s="17">
        <f>IF($B528="","",IF($K528&lt;&gt;"",$K528-$B528,IF($M528="Aberta",TODAY()-$B528,"")))</f>
        <v/>
      </c>
      <c r="M528" s="13" t="n"/>
      <c r="N528" s="13" t="n"/>
    </row>
    <row r="529">
      <c r="A529" s="13" t="n"/>
      <c r="B529" s="14" t="n"/>
      <c r="C529" s="13" t="n"/>
      <c r="D529" s="15" t="n"/>
      <c r="E529" s="13" t="n"/>
      <c r="F529" s="13" t="n"/>
      <c r="G529" s="13" t="n"/>
      <c r="H529" s="16" t="n"/>
      <c r="I529" s="16" t="n"/>
      <c r="J529" s="16">
        <f>IF(AND($H529="",$I529=""),"",N($H529)+N($I529))</f>
        <v/>
      </c>
      <c r="K529" s="14" t="n"/>
      <c r="L529" s="17">
        <f>IF($B529="","",IF($K529&lt;&gt;"",$K529-$B529,IF($M529="Aberta",TODAY()-$B529,"")))</f>
        <v/>
      </c>
      <c r="M529" s="13" t="n"/>
      <c r="N529" s="13" t="n"/>
    </row>
    <row r="530">
      <c r="A530" s="13" t="n"/>
      <c r="B530" s="14" t="n"/>
      <c r="C530" s="13" t="n"/>
      <c r="D530" s="15" t="n"/>
      <c r="E530" s="13" t="n"/>
      <c r="F530" s="13" t="n"/>
      <c r="G530" s="13" t="n"/>
      <c r="H530" s="16" t="n"/>
      <c r="I530" s="16" t="n"/>
      <c r="J530" s="16">
        <f>IF(AND($H530="",$I530=""),"",N($H530)+N($I530))</f>
        <v/>
      </c>
      <c r="K530" s="14" t="n"/>
      <c r="L530" s="17">
        <f>IF($B530="","",IF($K530&lt;&gt;"",$K530-$B530,IF($M530="Aberta",TODAY()-$B530,"")))</f>
        <v/>
      </c>
      <c r="M530" s="13" t="n"/>
      <c r="N530" s="13" t="n"/>
    </row>
    <row r="531">
      <c r="A531" s="13" t="n"/>
      <c r="B531" s="14" t="n"/>
      <c r="C531" s="13" t="n"/>
      <c r="D531" s="15" t="n"/>
      <c r="E531" s="13" t="n"/>
      <c r="F531" s="13" t="n"/>
      <c r="G531" s="13" t="n"/>
      <c r="H531" s="16" t="n"/>
      <c r="I531" s="16" t="n"/>
      <c r="J531" s="16">
        <f>IF(AND($H531="",$I531=""),"",N($H531)+N($I531))</f>
        <v/>
      </c>
      <c r="K531" s="14" t="n"/>
      <c r="L531" s="17">
        <f>IF($B531="","",IF($K531&lt;&gt;"",$K531-$B531,IF($M531="Aberta",TODAY()-$B531,"")))</f>
        <v/>
      </c>
      <c r="M531" s="13" t="n"/>
      <c r="N531" s="13" t="n"/>
    </row>
    <row r="532">
      <c r="A532" s="13" t="n"/>
      <c r="B532" s="14" t="n"/>
      <c r="C532" s="13" t="n"/>
      <c r="D532" s="15" t="n"/>
      <c r="E532" s="13" t="n"/>
      <c r="F532" s="13" t="n"/>
      <c r="G532" s="13" t="n"/>
      <c r="H532" s="16" t="n"/>
      <c r="I532" s="16" t="n"/>
      <c r="J532" s="16">
        <f>IF(AND($H532="",$I532=""),"",N($H532)+N($I532))</f>
        <v/>
      </c>
      <c r="K532" s="14" t="n"/>
      <c r="L532" s="17">
        <f>IF($B532="","",IF($K532&lt;&gt;"",$K532-$B532,IF($M532="Aberta",TODAY()-$B532,"")))</f>
        <v/>
      </c>
      <c r="M532" s="13" t="n"/>
      <c r="N532" s="13" t="n"/>
    </row>
    <row r="533">
      <c r="A533" s="13" t="n"/>
      <c r="B533" s="14" t="n"/>
      <c r="C533" s="13" t="n"/>
      <c r="D533" s="15" t="n"/>
      <c r="E533" s="13" t="n"/>
      <c r="F533" s="13" t="n"/>
      <c r="G533" s="13" t="n"/>
      <c r="H533" s="16" t="n"/>
      <c r="I533" s="16" t="n"/>
      <c r="J533" s="16">
        <f>IF(AND($H533="",$I533=""),"",N($H533)+N($I533))</f>
        <v/>
      </c>
      <c r="K533" s="14" t="n"/>
      <c r="L533" s="17">
        <f>IF($B533="","",IF($K533&lt;&gt;"",$K533-$B533,IF($M533="Aberta",TODAY()-$B533,"")))</f>
        <v/>
      </c>
      <c r="M533" s="13" t="n"/>
      <c r="N533" s="13" t="n"/>
    </row>
    <row r="534">
      <c r="A534" s="13" t="n"/>
      <c r="B534" s="14" t="n"/>
      <c r="C534" s="13" t="n"/>
      <c r="D534" s="15" t="n"/>
      <c r="E534" s="13" t="n"/>
      <c r="F534" s="13" t="n"/>
      <c r="G534" s="13" t="n"/>
      <c r="H534" s="16" t="n"/>
      <c r="I534" s="16" t="n"/>
      <c r="J534" s="16">
        <f>IF(AND($H534="",$I534=""),"",N($H534)+N($I534))</f>
        <v/>
      </c>
      <c r="K534" s="14" t="n"/>
      <c r="L534" s="17">
        <f>IF($B534="","",IF($K534&lt;&gt;"",$K534-$B534,IF($M534="Aberta",TODAY()-$B534,"")))</f>
        <v/>
      </c>
      <c r="M534" s="13" t="n"/>
      <c r="N534" s="13" t="n"/>
    </row>
    <row r="535">
      <c r="A535" s="13" t="n"/>
      <c r="B535" s="14" t="n"/>
      <c r="C535" s="13" t="n"/>
      <c r="D535" s="15" t="n"/>
      <c r="E535" s="13" t="n"/>
      <c r="F535" s="13" t="n"/>
      <c r="G535" s="13" t="n"/>
      <c r="H535" s="16" t="n"/>
      <c r="I535" s="16" t="n"/>
      <c r="J535" s="16">
        <f>IF(AND($H535="",$I535=""),"",N($H535)+N($I535))</f>
        <v/>
      </c>
      <c r="K535" s="14" t="n"/>
      <c r="L535" s="17">
        <f>IF($B535="","",IF($K535&lt;&gt;"",$K535-$B535,IF($M535="Aberta",TODAY()-$B535,"")))</f>
        <v/>
      </c>
      <c r="M535" s="13" t="n"/>
      <c r="N535" s="13" t="n"/>
    </row>
    <row r="536">
      <c r="A536" s="13" t="n"/>
      <c r="B536" s="14" t="n"/>
      <c r="C536" s="13" t="n"/>
      <c r="D536" s="15" t="n"/>
      <c r="E536" s="13" t="n"/>
      <c r="F536" s="13" t="n"/>
      <c r="G536" s="13" t="n"/>
      <c r="H536" s="16" t="n"/>
      <c r="I536" s="16" t="n"/>
      <c r="J536" s="16">
        <f>IF(AND($H536="",$I536=""),"",N($H536)+N($I536))</f>
        <v/>
      </c>
      <c r="K536" s="14" t="n"/>
      <c r="L536" s="17">
        <f>IF($B536="","",IF($K536&lt;&gt;"",$K536-$B536,IF($M536="Aberta",TODAY()-$B536,"")))</f>
        <v/>
      </c>
      <c r="M536" s="13" t="n"/>
      <c r="N536" s="13" t="n"/>
    </row>
    <row r="537">
      <c r="A537" s="13" t="n"/>
      <c r="B537" s="14" t="n"/>
      <c r="C537" s="13" t="n"/>
      <c r="D537" s="15" t="n"/>
      <c r="E537" s="13" t="n"/>
      <c r="F537" s="13" t="n"/>
      <c r="G537" s="13" t="n"/>
      <c r="H537" s="16" t="n"/>
      <c r="I537" s="16" t="n"/>
      <c r="J537" s="16">
        <f>IF(AND($H537="",$I537=""),"",N($H537)+N($I537))</f>
        <v/>
      </c>
      <c r="K537" s="14" t="n"/>
      <c r="L537" s="17">
        <f>IF($B537="","",IF($K537&lt;&gt;"",$K537-$B537,IF($M537="Aberta",TODAY()-$B537,"")))</f>
        <v/>
      </c>
      <c r="M537" s="13" t="n"/>
      <c r="N537" s="13" t="n"/>
    </row>
    <row r="538">
      <c r="A538" s="13" t="n"/>
      <c r="B538" s="14" t="n"/>
      <c r="C538" s="13" t="n"/>
      <c r="D538" s="15" t="n"/>
      <c r="E538" s="13" t="n"/>
      <c r="F538" s="13" t="n"/>
      <c r="G538" s="13" t="n"/>
      <c r="H538" s="16" t="n"/>
      <c r="I538" s="16" t="n"/>
      <c r="J538" s="16">
        <f>IF(AND($H538="",$I538=""),"",N($H538)+N($I538))</f>
        <v/>
      </c>
      <c r="K538" s="14" t="n"/>
      <c r="L538" s="17">
        <f>IF($B538="","",IF($K538&lt;&gt;"",$K538-$B538,IF($M538="Aberta",TODAY()-$B538,"")))</f>
        <v/>
      </c>
      <c r="M538" s="13" t="n"/>
      <c r="N538" s="13" t="n"/>
    </row>
    <row r="539">
      <c r="A539" s="13" t="n"/>
      <c r="B539" s="14" t="n"/>
      <c r="C539" s="13" t="n"/>
      <c r="D539" s="15" t="n"/>
      <c r="E539" s="13" t="n"/>
      <c r="F539" s="13" t="n"/>
      <c r="G539" s="13" t="n"/>
      <c r="H539" s="16" t="n"/>
      <c r="I539" s="16" t="n"/>
      <c r="J539" s="16">
        <f>IF(AND($H539="",$I539=""),"",N($H539)+N($I539))</f>
        <v/>
      </c>
      <c r="K539" s="14" t="n"/>
      <c r="L539" s="17">
        <f>IF($B539="","",IF($K539&lt;&gt;"",$K539-$B539,IF($M539="Aberta",TODAY()-$B539,"")))</f>
        <v/>
      </c>
      <c r="M539" s="13" t="n"/>
      <c r="N539" s="13" t="n"/>
    </row>
    <row r="540">
      <c r="A540" s="13" t="n"/>
      <c r="B540" s="14" t="n"/>
      <c r="C540" s="13" t="n"/>
      <c r="D540" s="15" t="n"/>
      <c r="E540" s="13" t="n"/>
      <c r="F540" s="13" t="n"/>
      <c r="G540" s="13" t="n"/>
      <c r="H540" s="16" t="n"/>
      <c r="I540" s="16" t="n"/>
      <c r="J540" s="16">
        <f>IF(AND($H540="",$I540=""),"",N($H540)+N($I540))</f>
        <v/>
      </c>
      <c r="K540" s="14" t="n"/>
      <c r="L540" s="17">
        <f>IF($B540="","",IF($K540&lt;&gt;"",$K540-$B540,IF($M540="Aberta",TODAY()-$B540,"")))</f>
        <v/>
      </c>
      <c r="M540" s="13" t="n"/>
      <c r="N540" s="13" t="n"/>
    </row>
    <row r="541">
      <c r="A541" s="13" t="n"/>
      <c r="B541" s="14" t="n"/>
      <c r="C541" s="13" t="n"/>
      <c r="D541" s="15" t="n"/>
      <c r="E541" s="13" t="n"/>
      <c r="F541" s="13" t="n"/>
      <c r="G541" s="13" t="n"/>
      <c r="H541" s="16" t="n"/>
      <c r="I541" s="16" t="n"/>
      <c r="J541" s="16">
        <f>IF(AND($H541="",$I541=""),"",N($H541)+N($I541))</f>
        <v/>
      </c>
      <c r="K541" s="14" t="n"/>
      <c r="L541" s="17">
        <f>IF($B541="","",IF($K541&lt;&gt;"",$K541-$B541,IF($M541="Aberta",TODAY()-$B541,"")))</f>
        <v/>
      </c>
      <c r="M541" s="13" t="n"/>
      <c r="N541" s="13" t="n"/>
    </row>
    <row r="542">
      <c r="A542" s="13" t="n"/>
      <c r="B542" s="14" t="n"/>
      <c r="C542" s="13" t="n"/>
      <c r="D542" s="15" t="n"/>
      <c r="E542" s="13" t="n"/>
      <c r="F542" s="13" t="n"/>
      <c r="G542" s="13" t="n"/>
      <c r="H542" s="16" t="n"/>
      <c r="I542" s="16" t="n"/>
      <c r="J542" s="16">
        <f>IF(AND($H542="",$I542=""),"",N($H542)+N($I542))</f>
        <v/>
      </c>
      <c r="K542" s="14" t="n"/>
      <c r="L542" s="17">
        <f>IF($B542="","",IF($K542&lt;&gt;"",$K542-$B542,IF($M542="Aberta",TODAY()-$B542,"")))</f>
        <v/>
      </c>
      <c r="M542" s="13" t="n"/>
      <c r="N542" s="13" t="n"/>
    </row>
    <row r="543">
      <c r="A543" s="13" t="n"/>
      <c r="B543" s="14" t="n"/>
      <c r="C543" s="13" t="n"/>
      <c r="D543" s="15" t="n"/>
      <c r="E543" s="13" t="n"/>
      <c r="F543" s="13" t="n"/>
      <c r="G543" s="13" t="n"/>
      <c r="H543" s="16" t="n"/>
      <c r="I543" s="16" t="n"/>
      <c r="J543" s="16">
        <f>IF(AND($H543="",$I543=""),"",N($H543)+N($I543))</f>
        <v/>
      </c>
      <c r="K543" s="14" t="n"/>
      <c r="L543" s="17">
        <f>IF($B543="","",IF($K543&lt;&gt;"",$K543-$B543,IF($M543="Aberta",TODAY()-$B543,"")))</f>
        <v/>
      </c>
      <c r="M543" s="13" t="n"/>
      <c r="N543" s="13" t="n"/>
    </row>
    <row r="544">
      <c r="A544" s="13" t="n"/>
      <c r="B544" s="14" t="n"/>
      <c r="C544" s="13" t="n"/>
      <c r="D544" s="15" t="n"/>
      <c r="E544" s="13" t="n"/>
      <c r="F544" s="13" t="n"/>
      <c r="G544" s="13" t="n"/>
      <c r="H544" s="16" t="n"/>
      <c r="I544" s="16" t="n"/>
      <c r="J544" s="16">
        <f>IF(AND($H544="",$I544=""),"",N($H544)+N($I544))</f>
        <v/>
      </c>
      <c r="K544" s="14" t="n"/>
      <c r="L544" s="17">
        <f>IF($B544="","",IF($K544&lt;&gt;"",$K544-$B544,IF($M544="Aberta",TODAY()-$B544,"")))</f>
        <v/>
      </c>
      <c r="M544" s="13" t="n"/>
      <c r="N544" s="13" t="n"/>
    </row>
    <row r="545">
      <c r="A545" s="13" t="n"/>
      <c r="B545" s="14" t="n"/>
      <c r="C545" s="13" t="n"/>
      <c r="D545" s="15" t="n"/>
      <c r="E545" s="13" t="n"/>
      <c r="F545" s="13" t="n"/>
      <c r="G545" s="13" t="n"/>
      <c r="H545" s="16" t="n"/>
      <c r="I545" s="16" t="n"/>
      <c r="J545" s="16">
        <f>IF(AND($H545="",$I545=""),"",N($H545)+N($I545))</f>
        <v/>
      </c>
      <c r="K545" s="14" t="n"/>
      <c r="L545" s="17">
        <f>IF($B545="","",IF($K545&lt;&gt;"",$K545-$B545,IF($M545="Aberta",TODAY()-$B545,"")))</f>
        <v/>
      </c>
      <c r="M545" s="13" t="n"/>
      <c r="N545" s="13" t="n"/>
    </row>
    <row r="546">
      <c r="A546" s="13" t="n"/>
      <c r="B546" s="14" t="n"/>
      <c r="C546" s="13" t="n"/>
      <c r="D546" s="15" t="n"/>
      <c r="E546" s="13" t="n"/>
      <c r="F546" s="13" t="n"/>
      <c r="G546" s="13" t="n"/>
      <c r="H546" s="16" t="n"/>
      <c r="I546" s="16" t="n"/>
      <c r="J546" s="16">
        <f>IF(AND($H546="",$I546=""),"",N($H546)+N($I546))</f>
        <v/>
      </c>
      <c r="K546" s="14" t="n"/>
      <c r="L546" s="17">
        <f>IF($B546="","",IF($K546&lt;&gt;"",$K546-$B546,IF($M546="Aberta",TODAY()-$B546,"")))</f>
        <v/>
      </c>
      <c r="M546" s="13" t="n"/>
      <c r="N546" s="13" t="n"/>
    </row>
    <row r="547">
      <c r="A547" s="13" t="n"/>
      <c r="B547" s="14" t="n"/>
      <c r="C547" s="13" t="n"/>
      <c r="D547" s="15" t="n"/>
      <c r="E547" s="13" t="n"/>
      <c r="F547" s="13" t="n"/>
      <c r="G547" s="13" t="n"/>
      <c r="H547" s="16" t="n"/>
      <c r="I547" s="16" t="n"/>
      <c r="J547" s="16">
        <f>IF(AND($H547="",$I547=""),"",N($H547)+N($I547))</f>
        <v/>
      </c>
      <c r="K547" s="14" t="n"/>
      <c r="L547" s="17">
        <f>IF($B547="","",IF($K547&lt;&gt;"",$K547-$B547,IF($M547="Aberta",TODAY()-$B547,"")))</f>
        <v/>
      </c>
      <c r="M547" s="13" t="n"/>
      <c r="N547" s="13" t="n"/>
    </row>
    <row r="548">
      <c r="A548" s="13" t="n"/>
      <c r="B548" s="14" t="n"/>
      <c r="C548" s="13" t="n"/>
      <c r="D548" s="15" t="n"/>
      <c r="E548" s="13" t="n"/>
      <c r="F548" s="13" t="n"/>
      <c r="G548" s="13" t="n"/>
      <c r="H548" s="16" t="n"/>
      <c r="I548" s="16" t="n"/>
      <c r="J548" s="16">
        <f>IF(AND($H548="",$I548=""),"",N($H548)+N($I548))</f>
        <v/>
      </c>
      <c r="K548" s="14" t="n"/>
      <c r="L548" s="17">
        <f>IF($B548="","",IF($K548&lt;&gt;"",$K548-$B548,IF($M548="Aberta",TODAY()-$B548,"")))</f>
        <v/>
      </c>
      <c r="M548" s="13" t="n"/>
      <c r="N548" s="13" t="n"/>
    </row>
    <row r="549">
      <c r="A549" s="13" t="n"/>
      <c r="B549" s="14" t="n"/>
      <c r="C549" s="13" t="n"/>
      <c r="D549" s="15" t="n"/>
      <c r="E549" s="13" t="n"/>
      <c r="F549" s="13" t="n"/>
      <c r="G549" s="13" t="n"/>
      <c r="H549" s="16" t="n"/>
      <c r="I549" s="16" t="n"/>
      <c r="J549" s="16">
        <f>IF(AND($H549="",$I549=""),"",N($H549)+N($I549))</f>
        <v/>
      </c>
      <c r="K549" s="14" t="n"/>
      <c r="L549" s="17">
        <f>IF($B549="","",IF($K549&lt;&gt;"",$K549-$B549,IF($M549="Aberta",TODAY()-$B549,"")))</f>
        <v/>
      </c>
      <c r="M549" s="13" t="n"/>
      <c r="N549" s="13" t="n"/>
    </row>
    <row r="550">
      <c r="A550" s="13" t="n"/>
      <c r="B550" s="14" t="n"/>
      <c r="C550" s="13" t="n"/>
      <c r="D550" s="15" t="n"/>
      <c r="E550" s="13" t="n"/>
      <c r="F550" s="13" t="n"/>
      <c r="G550" s="13" t="n"/>
      <c r="H550" s="16" t="n"/>
      <c r="I550" s="16" t="n"/>
      <c r="J550" s="16">
        <f>IF(AND($H550="",$I550=""),"",N($H550)+N($I550))</f>
        <v/>
      </c>
      <c r="K550" s="14" t="n"/>
      <c r="L550" s="17">
        <f>IF($B550="","",IF($K550&lt;&gt;"",$K550-$B550,IF($M550="Aberta",TODAY()-$B550,"")))</f>
        <v/>
      </c>
      <c r="M550" s="13" t="n"/>
      <c r="N550" s="13" t="n"/>
    </row>
    <row r="551">
      <c r="A551" s="13" t="n"/>
      <c r="B551" s="14" t="n"/>
      <c r="C551" s="13" t="n"/>
      <c r="D551" s="15" t="n"/>
      <c r="E551" s="13" t="n"/>
      <c r="F551" s="13" t="n"/>
      <c r="G551" s="13" t="n"/>
      <c r="H551" s="16" t="n"/>
      <c r="I551" s="16" t="n"/>
      <c r="J551" s="16">
        <f>IF(AND($H551="",$I551=""),"",N($H551)+N($I551))</f>
        <v/>
      </c>
      <c r="K551" s="14" t="n"/>
      <c r="L551" s="17">
        <f>IF($B551="","",IF($K551&lt;&gt;"",$K551-$B551,IF($M551="Aberta",TODAY()-$B551,"")))</f>
        <v/>
      </c>
      <c r="M551" s="13" t="n"/>
      <c r="N551" s="13" t="n"/>
    </row>
    <row r="552">
      <c r="A552" s="13" t="n"/>
      <c r="B552" s="14" t="n"/>
      <c r="C552" s="13" t="n"/>
      <c r="D552" s="15" t="n"/>
      <c r="E552" s="13" t="n"/>
      <c r="F552" s="13" t="n"/>
      <c r="G552" s="13" t="n"/>
      <c r="H552" s="16" t="n"/>
      <c r="I552" s="16" t="n"/>
      <c r="J552" s="16">
        <f>IF(AND($H552="",$I552=""),"",N($H552)+N($I552))</f>
        <v/>
      </c>
      <c r="K552" s="14" t="n"/>
      <c r="L552" s="17">
        <f>IF($B552="","",IF($K552&lt;&gt;"",$K552-$B552,IF($M552="Aberta",TODAY()-$B552,"")))</f>
        <v/>
      </c>
      <c r="M552" s="13" t="n"/>
      <c r="N552" s="13" t="n"/>
    </row>
    <row r="553">
      <c r="A553" s="13" t="n"/>
      <c r="B553" s="14" t="n"/>
      <c r="C553" s="13" t="n"/>
      <c r="D553" s="15" t="n"/>
      <c r="E553" s="13" t="n"/>
      <c r="F553" s="13" t="n"/>
      <c r="G553" s="13" t="n"/>
      <c r="H553" s="16" t="n"/>
      <c r="I553" s="16" t="n"/>
      <c r="J553" s="16">
        <f>IF(AND($H553="",$I553=""),"",N($H553)+N($I553))</f>
        <v/>
      </c>
      <c r="K553" s="14" t="n"/>
      <c r="L553" s="17">
        <f>IF($B553="","",IF($K553&lt;&gt;"",$K553-$B553,IF($M553="Aberta",TODAY()-$B553,"")))</f>
        <v/>
      </c>
      <c r="M553" s="13" t="n"/>
      <c r="N553" s="13" t="n"/>
    </row>
    <row r="554">
      <c r="A554" s="13" t="n"/>
      <c r="B554" s="14" t="n"/>
      <c r="C554" s="13" t="n"/>
      <c r="D554" s="15" t="n"/>
      <c r="E554" s="13" t="n"/>
      <c r="F554" s="13" t="n"/>
      <c r="G554" s="13" t="n"/>
      <c r="H554" s="16" t="n"/>
      <c r="I554" s="16" t="n"/>
      <c r="J554" s="16">
        <f>IF(AND($H554="",$I554=""),"",N($H554)+N($I554))</f>
        <v/>
      </c>
      <c r="K554" s="14" t="n"/>
      <c r="L554" s="17">
        <f>IF($B554="","",IF($K554&lt;&gt;"",$K554-$B554,IF($M554="Aberta",TODAY()-$B554,"")))</f>
        <v/>
      </c>
      <c r="M554" s="13" t="n"/>
      <c r="N554" s="13" t="n"/>
    </row>
    <row r="555">
      <c r="A555" s="13" t="n"/>
      <c r="B555" s="14" t="n"/>
      <c r="C555" s="13" t="n"/>
      <c r="D555" s="15" t="n"/>
      <c r="E555" s="13" t="n"/>
      <c r="F555" s="13" t="n"/>
      <c r="G555" s="13" t="n"/>
      <c r="H555" s="16" t="n"/>
      <c r="I555" s="16" t="n"/>
      <c r="J555" s="16">
        <f>IF(AND($H555="",$I555=""),"",N($H555)+N($I555))</f>
        <v/>
      </c>
      <c r="K555" s="14" t="n"/>
      <c r="L555" s="17">
        <f>IF($B555="","",IF($K555&lt;&gt;"",$K555-$B555,IF($M555="Aberta",TODAY()-$B555,"")))</f>
        <v/>
      </c>
      <c r="M555" s="13" t="n"/>
      <c r="N555" s="13" t="n"/>
    </row>
    <row r="556">
      <c r="A556" s="13" t="n"/>
      <c r="B556" s="14" t="n"/>
      <c r="C556" s="13" t="n"/>
      <c r="D556" s="15" t="n"/>
      <c r="E556" s="13" t="n"/>
      <c r="F556" s="13" t="n"/>
      <c r="G556" s="13" t="n"/>
      <c r="H556" s="16" t="n"/>
      <c r="I556" s="16" t="n"/>
      <c r="J556" s="16">
        <f>IF(AND($H556="",$I556=""),"",N($H556)+N($I556))</f>
        <v/>
      </c>
      <c r="K556" s="14" t="n"/>
      <c r="L556" s="17">
        <f>IF($B556="","",IF($K556&lt;&gt;"",$K556-$B556,IF($M556="Aberta",TODAY()-$B556,"")))</f>
        <v/>
      </c>
      <c r="M556" s="13" t="n"/>
      <c r="N556" s="13" t="n"/>
    </row>
    <row r="557">
      <c r="A557" s="13" t="n"/>
      <c r="B557" s="14" t="n"/>
      <c r="C557" s="13" t="n"/>
      <c r="D557" s="15" t="n"/>
      <c r="E557" s="13" t="n"/>
      <c r="F557" s="13" t="n"/>
      <c r="G557" s="13" t="n"/>
      <c r="H557" s="16" t="n"/>
      <c r="I557" s="16" t="n"/>
      <c r="J557" s="16">
        <f>IF(AND($H557="",$I557=""),"",N($H557)+N($I557))</f>
        <v/>
      </c>
      <c r="K557" s="14" t="n"/>
      <c r="L557" s="17">
        <f>IF($B557="","",IF($K557&lt;&gt;"",$K557-$B557,IF($M557="Aberta",TODAY()-$B557,"")))</f>
        <v/>
      </c>
      <c r="M557" s="13" t="n"/>
      <c r="N557" s="13" t="n"/>
    </row>
    <row r="558">
      <c r="A558" s="13" t="n"/>
      <c r="B558" s="14" t="n"/>
      <c r="C558" s="13" t="n"/>
      <c r="D558" s="15" t="n"/>
      <c r="E558" s="13" t="n"/>
      <c r="F558" s="13" t="n"/>
      <c r="G558" s="13" t="n"/>
      <c r="H558" s="16" t="n"/>
      <c r="I558" s="16" t="n"/>
      <c r="J558" s="16">
        <f>IF(AND($H558="",$I558=""),"",N($H558)+N($I558))</f>
        <v/>
      </c>
      <c r="K558" s="14" t="n"/>
      <c r="L558" s="17">
        <f>IF($B558="","",IF($K558&lt;&gt;"",$K558-$B558,IF($M558="Aberta",TODAY()-$B558,"")))</f>
        <v/>
      </c>
      <c r="M558" s="13" t="n"/>
      <c r="N558" s="13" t="n"/>
    </row>
    <row r="559">
      <c r="A559" s="13" t="n"/>
      <c r="B559" s="14" t="n"/>
      <c r="C559" s="13" t="n"/>
      <c r="D559" s="15" t="n"/>
      <c r="E559" s="13" t="n"/>
      <c r="F559" s="13" t="n"/>
      <c r="G559" s="13" t="n"/>
      <c r="H559" s="16" t="n"/>
      <c r="I559" s="16" t="n"/>
      <c r="J559" s="16">
        <f>IF(AND($H559="",$I559=""),"",N($H559)+N($I559))</f>
        <v/>
      </c>
      <c r="K559" s="14" t="n"/>
      <c r="L559" s="17">
        <f>IF($B559="","",IF($K559&lt;&gt;"",$K559-$B559,IF($M559="Aberta",TODAY()-$B559,"")))</f>
        <v/>
      </c>
      <c r="M559" s="13" t="n"/>
      <c r="N559" s="13" t="n"/>
    </row>
    <row r="560">
      <c r="A560" s="13" t="n"/>
      <c r="B560" s="14" t="n"/>
      <c r="C560" s="13" t="n"/>
      <c r="D560" s="15" t="n"/>
      <c r="E560" s="13" t="n"/>
      <c r="F560" s="13" t="n"/>
      <c r="G560" s="13" t="n"/>
      <c r="H560" s="16" t="n"/>
      <c r="I560" s="16" t="n"/>
      <c r="J560" s="16">
        <f>IF(AND($H560="",$I560=""),"",N($H560)+N($I560))</f>
        <v/>
      </c>
      <c r="K560" s="14" t="n"/>
      <c r="L560" s="17">
        <f>IF($B560="","",IF($K560&lt;&gt;"",$K560-$B560,IF($M560="Aberta",TODAY()-$B560,"")))</f>
        <v/>
      </c>
      <c r="M560" s="13" t="n"/>
      <c r="N560" s="13" t="n"/>
    </row>
    <row r="561">
      <c r="A561" s="13" t="n"/>
      <c r="B561" s="14" t="n"/>
      <c r="C561" s="13" t="n"/>
      <c r="D561" s="15" t="n"/>
      <c r="E561" s="13" t="n"/>
      <c r="F561" s="13" t="n"/>
      <c r="G561" s="13" t="n"/>
      <c r="H561" s="16" t="n"/>
      <c r="I561" s="16" t="n"/>
      <c r="J561" s="16">
        <f>IF(AND($H561="",$I561=""),"",N($H561)+N($I561))</f>
        <v/>
      </c>
      <c r="K561" s="14" t="n"/>
      <c r="L561" s="17">
        <f>IF($B561="","",IF($K561&lt;&gt;"",$K561-$B561,IF($M561="Aberta",TODAY()-$B561,"")))</f>
        <v/>
      </c>
      <c r="M561" s="13" t="n"/>
      <c r="N561" s="13" t="n"/>
    </row>
    <row r="562">
      <c r="A562" s="13" t="n"/>
      <c r="B562" s="14" t="n"/>
      <c r="C562" s="13" t="n"/>
      <c r="D562" s="15" t="n"/>
      <c r="E562" s="13" t="n"/>
      <c r="F562" s="13" t="n"/>
      <c r="G562" s="13" t="n"/>
      <c r="H562" s="16" t="n"/>
      <c r="I562" s="16" t="n"/>
      <c r="J562" s="16">
        <f>IF(AND($H562="",$I562=""),"",N($H562)+N($I562))</f>
        <v/>
      </c>
      <c r="K562" s="14" t="n"/>
      <c r="L562" s="17">
        <f>IF($B562="","",IF($K562&lt;&gt;"",$K562-$B562,IF($M562="Aberta",TODAY()-$B562,"")))</f>
        <v/>
      </c>
      <c r="M562" s="13" t="n"/>
      <c r="N562" s="13" t="n"/>
    </row>
    <row r="563">
      <c r="A563" s="13" t="n"/>
      <c r="B563" s="14" t="n"/>
      <c r="C563" s="13" t="n"/>
      <c r="D563" s="15" t="n"/>
      <c r="E563" s="13" t="n"/>
      <c r="F563" s="13" t="n"/>
      <c r="G563" s="13" t="n"/>
      <c r="H563" s="16" t="n"/>
      <c r="I563" s="16" t="n"/>
      <c r="J563" s="16">
        <f>IF(AND($H563="",$I563=""),"",N($H563)+N($I563))</f>
        <v/>
      </c>
      <c r="K563" s="14" t="n"/>
      <c r="L563" s="17">
        <f>IF($B563="","",IF($K563&lt;&gt;"",$K563-$B563,IF($M563="Aberta",TODAY()-$B563,"")))</f>
        <v/>
      </c>
      <c r="M563" s="13" t="n"/>
      <c r="N563" s="13" t="n"/>
    </row>
    <row r="564">
      <c r="A564" s="13" t="n"/>
      <c r="B564" s="14" t="n"/>
      <c r="C564" s="13" t="n"/>
      <c r="D564" s="15" t="n"/>
      <c r="E564" s="13" t="n"/>
      <c r="F564" s="13" t="n"/>
      <c r="G564" s="13" t="n"/>
      <c r="H564" s="16" t="n"/>
      <c r="I564" s="16" t="n"/>
      <c r="J564" s="16">
        <f>IF(AND($H564="",$I564=""),"",N($H564)+N($I564))</f>
        <v/>
      </c>
      <c r="K564" s="14" t="n"/>
      <c r="L564" s="17">
        <f>IF($B564="","",IF($K564&lt;&gt;"",$K564-$B564,IF($M564="Aberta",TODAY()-$B564,"")))</f>
        <v/>
      </c>
      <c r="M564" s="13" t="n"/>
      <c r="N564" s="13" t="n"/>
    </row>
    <row r="565">
      <c r="A565" s="13" t="n"/>
      <c r="B565" s="14" t="n"/>
      <c r="C565" s="13" t="n"/>
      <c r="D565" s="15" t="n"/>
      <c r="E565" s="13" t="n"/>
      <c r="F565" s="13" t="n"/>
      <c r="G565" s="13" t="n"/>
      <c r="H565" s="16" t="n"/>
      <c r="I565" s="16" t="n"/>
      <c r="J565" s="16">
        <f>IF(AND($H565="",$I565=""),"",N($H565)+N($I565))</f>
        <v/>
      </c>
      <c r="K565" s="14" t="n"/>
      <c r="L565" s="17">
        <f>IF($B565="","",IF($K565&lt;&gt;"",$K565-$B565,IF($M565="Aberta",TODAY()-$B565,"")))</f>
        <v/>
      </c>
      <c r="M565" s="13" t="n"/>
      <c r="N565" s="13" t="n"/>
    </row>
    <row r="566">
      <c r="A566" s="13" t="n"/>
      <c r="B566" s="14" t="n"/>
      <c r="C566" s="13" t="n"/>
      <c r="D566" s="15" t="n"/>
      <c r="E566" s="13" t="n"/>
      <c r="F566" s="13" t="n"/>
      <c r="G566" s="13" t="n"/>
      <c r="H566" s="16" t="n"/>
      <c r="I566" s="16" t="n"/>
      <c r="J566" s="16">
        <f>IF(AND($H566="",$I566=""),"",N($H566)+N($I566))</f>
        <v/>
      </c>
      <c r="K566" s="14" t="n"/>
      <c r="L566" s="17">
        <f>IF($B566="","",IF($K566&lt;&gt;"",$K566-$B566,IF($M566="Aberta",TODAY()-$B566,"")))</f>
        <v/>
      </c>
      <c r="M566" s="13" t="n"/>
      <c r="N566" s="13" t="n"/>
    </row>
    <row r="567">
      <c r="A567" s="13" t="n"/>
      <c r="B567" s="14" t="n"/>
      <c r="C567" s="13" t="n"/>
      <c r="D567" s="15" t="n"/>
      <c r="E567" s="13" t="n"/>
      <c r="F567" s="13" t="n"/>
      <c r="G567" s="13" t="n"/>
      <c r="H567" s="16" t="n"/>
      <c r="I567" s="16" t="n"/>
      <c r="J567" s="16">
        <f>IF(AND($H567="",$I567=""),"",N($H567)+N($I567))</f>
        <v/>
      </c>
      <c r="K567" s="14" t="n"/>
      <c r="L567" s="17">
        <f>IF($B567="","",IF($K567&lt;&gt;"",$K567-$B567,IF($M567="Aberta",TODAY()-$B567,"")))</f>
        <v/>
      </c>
      <c r="M567" s="13" t="n"/>
      <c r="N567" s="13" t="n"/>
    </row>
    <row r="568">
      <c r="A568" s="13" t="n"/>
      <c r="B568" s="14" t="n"/>
      <c r="C568" s="13" t="n"/>
      <c r="D568" s="15" t="n"/>
      <c r="E568" s="13" t="n"/>
      <c r="F568" s="13" t="n"/>
      <c r="G568" s="13" t="n"/>
      <c r="H568" s="16" t="n"/>
      <c r="I568" s="16" t="n"/>
      <c r="J568" s="16">
        <f>IF(AND($H568="",$I568=""),"",N($H568)+N($I568))</f>
        <v/>
      </c>
      <c r="K568" s="14" t="n"/>
      <c r="L568" s="17">
        <f>IF($B568="","",IF($K568&lt;&gt;"",$K568-$B568,IF($M568="Aberta",TODAY()-$B568,"")))</f>
        <v/>
      </c>
      <c r="M568" s="13" t="n"/>
      <c r="N568" s="13" t="n"/>
    </row>
    <row r="569">
      <c r="A569" s="13" t="n"/>
      <c r="B569" s="14" t="n"/>
      <c r="C569" s="13" t="n"/>
      <c r="D569" s="15" t="n"/>
      <c r="E569" s="13" t="n"/>
      <c r="F569" s="13" t="n"/>
      <c r="G569" s="13" t="n"/>
      <c r="H569" s="16" t="n"/>
      <c r="I569" s="16" t="n"/>
      <c r="J569" s="16">
        <f>IF(AND($H569="",$I569=""),"",N($H569)+N($I569))</f>
        <v/>
      </c>
      <c r="K569" s="14" t="n"/>
      <c r="L569" s="17">
        <f>IF($B569="","",IF($K569&lt;&gt;"",$K569-$B569,IF($M569="Aberta",TODAY()-$B569,"")))</f>
        <v/>
      </c>
      <c r="M569" s="13" t="n"/>
      <c r="N569" s="13" t="n"/>
    </row>
    <row r="570">
      <c r="A570" s="13" t="n"/>
      <c r="B570" s="14" t="n"/>
      <c r="C570" s="13" t="n"/>
      <c r="D570" s="15" t="n"/>
      <c r="E570" s="13" t="n"/>
      <c r="F570" s="13" t="n"/>
      <c r="G570" s="13" t="n"/>
      <c r="H570" s="16" t="n"/>
      <c r="I570" s="16" t="n"/>
      <c r="J570" s="16">
        <f>IF(AND($H570="",$I570=""),"",N($H570)+N($I570))</f>
        <v/>
      </c>
      <c r="K570" s="14" t="n"/>
      <c r="L570" s="17">
        <f>IF($B570="","",IF($K570&lt;&gt;"",$K570-$B570,IF($M570="Aberta",TODAY()-$B570,"")))</f>
        <v/>
      </c>
      <c r="M570" s="13" t="n"/>
      <c r="N570" s="13" t="n"/>
    </row>
    <row r="571">
      <c r="A571" s="13" t="n"/>
      <c r="B571" s="14" t="n"/>
      <c r="C571" s="13" t="n"/>
      <c r="D571" s="15" t="n"/>
      <c r="E571" s="13" t="n"/>
      <c r="F571" s="13" t="n"/>
      <c r="G571" s="13" t="n"/>
      <c r="H571" s="16" t="n"/>
      <c r="I571" s="16" t="n"/>
      <c r="J571" s="16">
        <f>IF(AND($H571="",$I571=""),"",N($H571)+N($I571))</f>
        <v/>
      </c>
      <c r="K571" s="14" t="n"/>
      <c r="L571" s="17">
        <f>IF($B571="","",IF($K571&lt;&gt;"",$K571-$B571,IF($M571="Aberta",TODAY()-$B571,"")))</f>
        <v/>
      </c>
      <c r="M571" s="13" t="n"/>
      <c r="N571" s="13" t="n"/>
    </row>
    <row r="572">
      <c r="A572" s="13" t="n"/>
      <c r="B572" s="14" t="n"/>
      <c r="C572" s="13" t="n"/>
      <c r="D572" s="15" t="n"/>
      <c r="E572" s="13" t="n"/>
      <c r="F572" s="13" t="n"/>
      <c r="G572" s="13" t="n"/>
      <c r="H572" s="16" t="n"/>
      <c r="I572" s="16" t="n"/>
      <c r="J572" s="16">
        <f>IF(AND($H572="",$I572=""),"",N($H572)+N($I572))</f>
        <v/>
      </c>
      <c r="K572" s="14" t="n"/>
      <c r="L572" s="17">
        <f>IF($B572="","",IF($K572&lt;&gt;"",$K572-$B572,IF($M572="Aberta",TODAY()-$B572,"")))</f>
        <v/>
      </c>
      <c r="M572" s="13" t="n"/>
      <c r="N572" s="13" t="n"/>
    </row>
    <row r="573">
      <c r="A573" s="13" t="n"/>
      <c r="B573" s="14" t="n"/>
      <c r="C573" s="13" t="n"/>
      <c r="D573" s="15" t="n"/>
      <c r="E573" s="13" t="n"/>
      <c r="F573" s="13" t="n"/>
      <c r="G573" s="13" t="n"/>
      <c r="H573" s="16" t="n"/>
      <c r="I573" s="16" t="n"/>
      <c r="J573" s="16">
        <f>IF(AND($H573="",$I573=""),"",N($H573)+N($I573))</f>
        <v/>
      </c>
      <c r="K573" s="14" t="n"/>
      <c r="L573" s="17">
        <f>IF($B573="","",IF($K573&lt;&gt;"",$K573-$B573,IF($M573="Aberta",TODAY()-$B573,"")))</f>
        <v/>
      </c>
      <c r="M573" s="13" t="n"/>
      <c r="N573" s="13" t="n"/>
    </row>
    <row r="574">
      <c r="A574" s="13" t="n"/>
      <c r="B574" s="14" t="n"/>
      <c r="C574" s="13" t="n"/>
      <c r="D574" s="15" t="n"/>
      <c r="E574" s="13" t="n"/>
      <c r="F574" s="13" t="n"/>
      <c r="G574" s="13" t="n"/>
      <c r="H574" s="16" t="n"/>
      <c r="I574" s="16" t="n"/>
      <c r="J574" s="16">
        <f>IF(AND($H574="",$I574=""),"",N($H574)+N($I574))</f>
        <v/>
      </c>
      <c r="K574" s="14" t="n"/>
      <c r="L574" s="17">
        <f>IF($B574="","",IF($K574&lt;&gt;"",$K574-$B574,IF($M574="Aberta",TODAY()-$B574,"")))</f>
        <v/>
      </c>
      <c r="M574" s="13" t="n"/>
      <c r="N574" s="13" t="n"/>
    </row>
    <row r="575">
      <c r="A575" s="13" t="n"/>
      <c r="B575" s="14" t="n"/>
      <c r="C575" s="13" t="n"/>
      <c r="D575" s="15" t="n"/>
      <c r="E575" s="13" t="n"/>
      <c r="F575" s="13" t="n"/>
      <c r="G575" s="13" t="n"/>
      <c r="H575" s="16" t="n"/>
      <c r="I575" s="16" t="n"/>
      <c r="J575" s="16">
        <f>IF(AND($H575="",$I575=""),"",N($H575)+N($I575))</f>
        <v/>
      </c>
      <c r="K575" s="14" t="n"/>
      <c r="L575" s="17">
        <f>IF($B575="","",IF($K575&lt;&gt;"",$K575-$B575,IF($M575="Aberta",TODAY()-$B575,"")))</f>
        <v/>
      </c>
      <c r="M575" s="13" t="n"/>
      <c r="N575" s="13" t="n"/>
    </row>
    <row r="576">
      <c r="A576" s="13" t="n"/>
      <c r="B576" s="14" t="n"/>
      <c r="C576" s="13" t="n"/>
      <c r="D576" s="15" t="n"/>
      <c r="E576" s="13" t="n"/>
      <c r="F576" s="13" t="n"/>
      <c r="G576" s="13" t="n"/>
      <c r="H576" s="16" t="n"/>
      <c r="I576" s="16" t="n"/>
      <c r="J576" s="16">
        <f>IF(AND($H576="",$I576=""),"",N($H576)+N($I576))</f>
        <v/>
      </c>
      <c r="K576" s="14" t="n"/>
      <c r="L576" s="17">
        <f>IF($B576="","",IF($K576&lt;&gt;"",$K576-$B576,IF($M576="Aberta",TODAY()-$B576,"")))</f>
        <v/>
      </c>
      <c r="M576" s="13" t="n"/>
      <c r="N576" s="13" t="n"/>
    </row>
    <row r="577">
      <c r="A577" s="13" t="n"/>
      <c r="B577" s="14" t="n"/>
      <c r="C577" s="13" t="n"/>
      <c r="D577" s="15" t="n"/>
      <c r="E577" s="13" t="n"/>
      <c r="F577" s="13" t="n"/>
      <c r="G577" s="13" t="n"/>
      <c r="H577" s="16" t="n"/>
      <c r="I577" s="16" t="n"/>
      <c r="J577" s="16">
        <f>IF(AND($H577="",$I577=""),"",N($H577)+N($I577))</f>
        <v/>
      </c>
      <c r="K577" s="14" t="n"/>
      <c r="L577" s="17">
        <f>IF($B577="","",IF($K577&lt;&gt;"",$K577-$B577,IF($M577="Aberta",TODAY()-$B577,"")))</f>
        <v/>
      </c>
      <c r="M577" s="13" t="n"/>
      <c r="N577" s="13" t="n"/>
    </row>
    <row r="578">
      <c r="A578" s="13" t="n"/>
      <c r="B578" s="14" t="n"/>
      <c r="C578" s="13" t="n"/>
      <c r="D578" s="15" t="n"/>
      <c r="E578" s="13" t="n"/>
      <c r="F578" s="13" t="n"/>
      <c r="G578" s="13" t="n"/>
      <c r="H578" s="16" t="n"/>
      <c r="I578" s="16" t="n"/>
      <c r="J578" s="16">
        <f>IF(AND($H578="",$I578=""),"",N($H578)+N($I578))</f>
        <v/>
      </c>
      <c r="K578" s="14" t="n"/>
      <c r="L578" s="17">
        <f>IF($B578="","",IF($K578&lt;&gt;"",$K578-$B578,IF($M578="Aberta",TODAY()-$B578,"")))</f>
        <v/>
      </c>
      <c r="M578" s="13" t="n"/>
      <c r="N578" s="13" t="n"/>
    </row>
    <row r="579">
      <c r="A579" s="13" t="n"/>
      <c r="B579" s="14" t="n"/>
      <c r="C579" s="13" t="n"/>
      <c r="D579" s="15" t="n"/>
      <c r="E579" s="13" t="n"/>
      <c r="F579" s="13" t="n"/>
      <c r="G579" s="13" t="n"/>
      <c r="H579" s="16" t="n"/>
      <c r="I579" s="16" t="n"/>
      <c r="J579" s="16">
        <f>IF(AND($H579="",$I579=""),"",N($H579)+N($I579))</f>
        <v/>
      </c>
      <c r="K579" s="14" t="n"/>
      <c r="L579" s="17">
        <f>IF($B579="","",IF($K579&lt;&gt;"",$K579-$B579,IF($M579="Aberta",TODAY()-$B579,"")))</f>
        <v/>
      </c>
      <c r="M579" s="13" t="n"/>
      <c r="N579" s="13" t="n"/>
    </row>
    <row r="580">
      <c r="A580" s="13" t="n"/>
      <c r="B580" s="14" t="n"/>
      <c r="C580" s="13" t="n"/>
      <c r="D580" s="15" t="n"/>
      <c r="E580" s="13" t="n"/>
      <c r="F580" s="13" t="n"/>
      <c r="G580" s="13" t="n"/>
      <c r="H580" s="16" t="n"/>
      <c r="I580" s="16" t="n"/>
      <c r="J580" s="16">
        <f>IF(AND($H580="",$I580=""),"",N($H580)+N($I580))</f>
        <v/>
      </c>
      <c r="K580" s="14" t="n"/>
      <c r="L580" s="17">
        <f>IF($B580="","",IF($K580&lt;&gt;"",$K580-$B580,IF($M580="Aberta",TODAY()-$B580,"")))</f>
        <v/>
      </c>
      <c r="M580" s="13" t="n"/>
      <c r="N580" s="13" t="n"/>
    </row>
    <row r="581">
      <c r="A581" s="13" t="n"/>
      <c r="B581" s="14" t="n"/>
      <c r="C581" s="13" t="n"/>
      <c r="D581" s="15" t="n"/>
      <c r="E581" s="13" t="n"/>
      <c r="F581" s="13" t="n"/>
      <c r="G581" s="13" t="n"/>
      <c r="H581" s="16" t="n"/>
      <c r="I581" s="16" t="n"/>
      <c r="J581" s="16">
        <f>IF(AND($H581="",$I581=""),"",N($H581)+N($I581))</f>
        <v/>
      </c>
      <c r="K581" s="14" t="n"/>
      <c r="L581" s="17">
        <f>IF($B581="","",IF($K581&lt;&gt;"",$K581-$B581,IF($M581="Aberta",TODAY()-$B581,"")))</f>
        <v/>
      </c>
      <c r="M581" s="13" t="n"/>
      <c r="N581" s="13" t="n"/>
    </row>
    <row r="582">
      <c r="A582" s="13" t="n"/>
      <c r="B582" s="14" t="n"/>
      <c r="C582" s="13" t="n"/>
      <c r="D582" s="15" t="n"/>
      <c r="E582" s="13" t="n"/>
      <c r="F582" s="13" t="n"/>
      <c r="G582" s="13" t="n"/>
      <c r="H582" s="16" t="n"/>
      <c r="I582" s="16" t="n"/>
      <c r="J582" s="16">
        <f>IF(AND($H582="",$I582=""),"",N($H582)+N($I582))</f>
        <v/>
      </c>
      <c r="K582" s="14" t="n"/>
      <c r="L582" s="17">
        <f>IF($B582="","",IF($K582&lt;&gt;"",$K582-$B582,IF($M582="Aberta",TODAY()-$B582,"")))</f>
        <v/>
      </c>
      <c r="M582" s="13" t="n"/>
      <c r="N582" s="13" t="n"/>
    </row>
    <row r="583">
      <c r="A583" s="13" t="n"/>
      <c r="B583" s="14" t="n"/>
      <c r="C583" s="13" t="n"/>
      <c r="D583" s="15" t="n"/>
      <c r="E583" s="13" t="n"/>
      <c r="F583" s="13" t="n"/>
      <c r="G583" s="13" t="n"/>
      <c r="H583" s="16" t="n"/>
      <c r="I583" s="16" t="n"/>
      <c r="J583" s="16">
        <f>IF(AND($H583="",$I583=""),"",N($H583)+N($I583))</f>
        <v/>
      </c>
      <c r="K583" s="14" t="n"/>
      <c r="L583" s="17">
        <f>IF($B583="","",IF($K583&lt;&gt;"",$K583-$B583,IF($M583="Aberta",TODAY()-$B583,"")))</f>
        <v/>
      </c>
      <c r="M583" s="13" t="n"/>
      <c r="N583" s="13" t="n"/>
    </row>
    <row r="584">
      <c r="A584" s="13" t="n"/>
      <c r="B584" s="14" t="n"/>
      <c r="C584" s="13" t="n"/>
      <c r="D584" s="15" t="n"/>
      <c r="E584" s="13" t="n"/>
      <c r="F584" s="13" t="n"/>
      <c r="G584" s="13" t="n"/>
      <c r="H584" s="16" t="n"/>
      <c r="I584" s="16" t="n"/>
      <c r="J584" s="16">
        <f>IF(AND($H584="",$I584=""),"",N($H584)+N($I584))</f>
        <v/>
      </c>
      <c r="K584" s="14" t="n"/>
      <c r="L584" s="17">
        <f>IF($B584="","",IF($K584&lt;&gt;"",$K584-$B584,IF($M584="Aberta",TODAY()-$B584,"")))</f>
        <v/>
      </c>
      <c r="M584" s="13" t="n"/>
      <c r="N584" s="13" t="n"/>
    </row>
    <row r="585">
      <c r="A585" s="13" t="n"/>
      <c r="B585" s="14" t="n"/>
      <c r="C585" s="13" t="n"/>
      <c r="D585" s="15" t="n"/>
      <c r="E585" s="13" t="n"/>
      <c r="F585" s="13" t="n"/>
      <c r="G585" s="13" t="n"/>
      <c r="H585" s="16" t="n"/>
      <c r="I585" s="16" t="n"/>
      <c r="J585" s="16">
        <f>IF(AND($H585="",$I585=""),"",N($H585)+N($I585))</f>
        <v/>
      </c>
      <c r="K585" s="14" t="n"/>
      <c r="L585" s="17">
        <f>IF($B585="","",IF($K585&lt;&gt;"",$K585-$B585,IF($M585="Aberta",TODAY()-$B585,"")))</f>
        <v/>
      </c>
      <c r="M585" s="13" t="n"/>
      <c r="N585" s="13" t="n"/>
    </row>
    <row r="586">
      <c r="A586" s="13" t="n"/>
      <c r="B586" s="14" t="n"/>
      <c r="C586" s="13" t="n"/>
      <c r="D586" s="15" t="n"/>
      <c r="E586" s="13" t="n"/>
      <c r="F586" s="13" t="n"/>
      <c r="G586" s="13" t="n"/>
      <c r="H586" s="16" t="n"/>
      <c r="I586" s="16" t="n"/>
      <c r="J586" s="16">
        <f>IF(AND($H586="",$I586=""),"",N($H586)+N($I586))</f>
        <v/>
      </c>
      <c r="K586" s="14" t="n"/>
      <c r="L586" s="17">
        <f>IF($B586="","",IF($K586&lt;&gt;"",$K586-$B586,IF($M586="Aberta",TODAY()-$B586,"")))</f>
        <v/>
      </c>
      <c r="M586" s="13" t="n"/>
      <c r="N586" s="13" t="n"/>
    </row>
    <row r="587">
      <c r="A587" s="13" t="n"/>
      <c r="B587" s="14" t="n"/>
      <c r="C587" s="13" t="n"/>
      <c r="D587" s="15" t="n"/>
      <c r="E587" s="13" t="n"/>
      <c r="F587" s="13" t="n"/>
      <c r="G587" s="13" t="n"/>
      <c r="H587" s="16" t="n"/>
      <c r="I587" s="16" t="n"/>
      <c r="J587" s="16">
        <f>IF(AND($H587="",$I587=""),"",N($H587)+N($I587))</f>
        <v/>
      </c>
      <c r="K587" s="14" t="n"/>
      <c r="L587" s="17">
        <f>IF($B587="","",IF($K587&lt;&gt;"",$K587-$B587,IF($M587="Aberta",TODAY()-$B587,"")))</f>
        <v/>
      </c>
      <c r="M587" s="13" t="n"/>
      <c r="N587" s="13" t="n"/>
    </row>
    <row r="588">
      <c r="A588" s="13" t="n"/>
      <c r="B588" s="14" t="n"/>
      <c r="C588" s="13" t="n"/>
      <c r="D588" s="15" t="n"/>
      <c r="E588" s="13" t="n"/>
      <c r="F588" s="13" t="n"/>
      <c r="G588" s="13" t="n"/>
      <c r="H588" s="16" t="n"/>
      <c r="I588" s="16" t="n"/>
      <c r="J588" s="16">
        <f>IF(AND($H588="",$I588=""),"",N($H588)+N($I588))</f>
        <v/>
      </c>
      <c r="K588" s="14" t="n"/>
      <c r="L588" s="17">
        <f>IF($B588="","",IF($K588&lt;&gt;"",$K588-$B588,IF($M588="Aberta",TODAY()-$B588,"")))</f>
        <v/>
      </c>
      <c r="M588" s="13" t="n"/>
      <c r="N588" s="13" t="n"/>
    </row>
    <row r="589">
      <c r="A589" s="13" t="n"/>
      <c r="B589" s="14" t="n"/>
      <c r="C589" s="13" t="n"/>
      <c r="D589" s="15" t="n"/>
      <c r="E589" s="13" t="n"/>
      <c r="F589" s="13" t="n"/>
      <c r="G589" s="13" t="n"/>
      <c r="H589" s="16" t="n"/>
      <c r="I589" s="16" t="n"/>
      <c r="J589" s="16">
        <f>IF(AND($H589="",$I589=""),"",N($H589)+N($I589))</f>
        <v/>
      </c>
      <c r="K589" s="14" t="n"/>
      <c r="L589" s="17">
        <f>IF($B589="","",IF($K589&lt;&gt;"",$K589-$B589,IF($M589="Aberta",TODAY()-$B589,"")))</f>
        <v/>
      </c>
      <c r="M589" s="13" t="n"/>
      <c r="N589" s="13" t="n"/>
    </row>
    <row r="590">
      <c r="A590" s="13" t="n"/>
      <c r="B590" s="14" t="n"/>
      <c r="C590" s="13" t="n"/>
      <c r="D590" s="15" t="n"/>
      <c r="E590" s="13" t="n"/>
      <c r="F590" s="13" t="n"/>
      <c r="G590" s="13" t="n"/>
      <c r="H590" s="16" t="n"/>
      <c r="I590" s="16" t="n"/>
      <c r="J590" s="16">
        <f>IF(AND($H590="",$I590=""),"",N($H590)+N($I590))</f>
        <v/>
      </c>
      <c r="K590" s="14" t="n"/>
      <c r="L590" s="17">
        <f>IF($B590="","",IF($K590&lt;&gt;"",$K590-$B590,IF($M590="Aberta",TODAY()-$B590,"")))</f>
        <v/>
      </c>
      <c r="M590" s="13" t="n"/>
      <c r="N590" s="13" t="n"/>
    </row>
    <row r="591">
      <c r="A591" s="13" t="n"/>
      <c r="B591" s="14" t="n"/>
      <c r="C591" s="13" t="n"/>
      <c r="D591" s="15" t="n"/>
      <c r="E591" s="13" t="n"/>
      <c r="F591" s="13" t="n"/>
      <c r="G591" s="13" t="n"/>
      <c r="H591" s="16" t="n"/>
      <c r="I591" s="16" t="n"/>
      <c r="J591" s="16">
        <f>IF(AND($H591="",$I591=""),"",N($H591)+N($I591))</f>
        <v/>
      </c>
      <c r="K591" s="14" t="n"/>
      <c r="L591" s="17">
        <f>IF($B591="","",IF($K591&lt;&gt;"",$K591-$B591,IF($M591="Aberta",TODAY()-$B591,"")))</f>
        <v/>
      </c>
      <c r="M591" s="13" t="n"/>
      <c r="N591" s="13" t="n"/>
    </row>
    <row r="592">
      <c r="A592" s="13" t="n"/>
      <c r="B592" s="14" t="n"/>
      <c r="C592" s="13" t="n"/>
      <c r="D592" s="15" t="n"/>
      <c r="E592" s="13" t="n"/>
      <c r="F592" s="13" t="n"/>
      <c r="G592" s="13" t="n"/>
      <c r="H592" s="16" t="n"/>
      <c r="I592" s="16" t="n"/>
      <c r="J592" s="16">
        <f>IF(AND($H592="",$I592=""),"",N($H592)+N($I592))</f>
        <v/>
      </c>
      <c r="K592" s="14" t="n"/>
      <c r="L592" s="17">
        <f>IF($B592="","",IF($K592&lt;&gt;"",$K592-$B592,IF($M592="Aberta",TODAY()-$B592,"")))</f>
        <v/>
      </c>
      <c r="M592" s="13" t="n"/>
      <c r="N592" s="13" t="n"/>
    </row>
    <row r="593">
      <c r="A593" s="13" t="n"/>
      <c r="B593" s="14" t="n"/>
      <c r="C593" s="13" t="n"/>
      <c r="D593" s="15" t="n"/>
      <c r="E593" s="13" t="n"/>
      <c r="F593" s="13" t="n"/>
      <c r="G593" s="13" t="n"/>
      <c r="H593" s="16" t="n"/>
      <c r="I593" s="16" t="n"/>
      <c r="J593" s="16">
        <f>IF(AND($H593="",$I593=""),"",N($H593)+N($I593))</f>
        <v/>
      </c>
      <c r="K593" s="14" t="n"/>
      <c r="L593" s="17">
        <f>IF($B593="","",IF($K593&lt;&gt;"",$K593-$B593,IF($M593="Aberta",TODAY()-$B593,"")))</f>
        <v/>
      </c>
      <c r="M593" s="13" t="n"/>
      <c r="N593" s="13" t="n"/>
    </row>
    <row r="594">
      <c r="A594" s="13" t="n"/>
      <c r="B594" s="14" t="n"/>
      <c r="C594" s="13" t="n"/>
      <c r="D594" s="15" t="n"/>
      <c r="E594" s="13" t="n"/>
      <c r="F594" s="13" t="n"/>
      <c r="G594" s="13" t="n"/>
      <c r="H594" s="16" t="n"/>
      <c r="I594" s="16" t="n"/>
      <c r="J594" s="16">
        <f>IF(AND($H594="",$I594=""),"",N($H594)+N($I594))</f>
        <v/>
      </c>
      <c r="K594" s="14" t="n"/>
      <c r="L594" s="17">
        <f>IF($B594="","",IF($K594&lt;&gt;"",$K594-$B594,IF($M594="Aberta",TODAY()-$B594,"")))</f>
        <v/>
      </c>
      <c r="M594" s="13" t="n"/>
      <c r="N594" s="13" t="n"/>
    </row>
    <row r="595">
      <c r="A595" s="13" t="n"/>
      <c r="B595" s="14" t="n"/>
      <c r="C595" s="13" t="n"/>
      <c r="D595" s="15" t="n"/>
      <c r="E595" s="13" t="n"/>
      <c r="F595" s="13" t="n"/>
      <c r="G595" s="13" t="n"/>
      <c r="H595" s="16" t="n"/>
      <c r="I595" s="16" t="n"/>
      <c r="J595" s="16">
        <f>IF(AND($H595="",$I595=""),"",N($H595)+N($I595))</f>
        <v/>
      </c>
      <c r="K595" s="14" t="n"/>
      <c r="L595" s="17">
        <f>IF($B595="","",IF($K595&lt;&gt;"",$K595-$B595,IF($M595="Aberta",TODAY()-$B595,"")))</f>
        <v/>
      </c>
      <c r="M595" s="13" t="n"/>
      <c r="N595" s="13" t="n"/>
    </row>
    <row r="596">
      <c r="A596" s="13" t="n"/>
      <c r="B596" s="14" t="n"/>
      <c r="C596" s="13" t="n"/>
      <c r="D596" s="15" t="n"/>
      <c r="E596" s="13" t="n"/>
      <c r="F596" s="13" t="n"/>
      <c r="G596" s="13" t="n"/>
      <c r="H596" s="16" t="n"/>
      <c r="I596" s="16" t="n"/>
      <c r="J596" s="16">
        <f>IF(AND($H596="",$I596=""),"",N($H596)+N($I596))</f>
        <v/>
      </c>
      <c r="K596" s="14" t="n"/>
      <c r="L596" s="17">
        <f>IF($B596="","",IF($K596&lt;&gt;"",$K596-$B596,IF($M596="Aberta",TODAY()-$B596,"")))</f>
        <v/>
      </c>
      <c r="M596" s="13" t="n"/>
      <c r="N596" s="13" t="n"/>
    </row>
    <row r="597">
      <c r="A597" s="13" t="n"/>
      <c r="B597" s="14" t="n"/>
      <c r="C597" s="13" t="n"/>
      <c r="D597" s="15" t="n"/>
      <c r="E597" s="13" t="n"/>
      <c r="F597" s="13" t="n"/>
      <c r="G597" s="13" t="n"/>
      <c r="H597" s="16" t="n"/>
      <c r="I597" s="16" t="n"/>
      <c r="J597" s="16">
        <f>IF(AND($H597="",$I597=""),"",N($H597)+N($I597))</f>
        <v/>
      </c>
      <c r="K597" s="14" t="n"/>
      <c r="L597" s="17">
        <f>IF($B597="","",IF($K597&lt;&gt;"",$K597-$B597,IF($M597="Aberta",TODAY()-$B597,"")))</f>
        <v/>
      </c>
      <c r="M597" s="13" t="n"/>
      <c r="N597" s="13" t="n"/>
    </row>
    <row r="598">
      <c r="A598" s="13" t="n"/>
      <c r="B598" s="14" t="n"/>
      <c r="C598" s="13" t="n"/>
      <c r="D598" s="15" t="n"/>
      <c r="E598" s="13" t="n"/>
      <c r="F598" s="13" t="n"/>
      <c r="G598" s="13" t="n"/>
      <c r="H598" s="16" t="n"/>
      <c r="I598" s="16" t="n"/>
      <c r="J598" s="16">
        <f>IF(AND($H598="",$I598=""),"",N($H598)+N($I598))</f>
        <v/>
      </c>
      <c r="K598" s="14" t="n"/>
      <c r="L598" s="17">
        <f>IF($B598="","",IF($K598&lt;&gt;"",$K598-$B598,IF($M598="Aberta",TODAY()-$B598,"")))</f>
        <v/>
      </c>
      <c r="M598" s="13" t="n"/>
      <c r="N598" s="13" t="n"/>
    </row>
    <row r="599">
      <c r="A599" s="13" t="n"/>
      <c r="B599" s="14" t="n"/>
      <c r="C599" s="13" t="n"/>
      <c r="D599" s="15" t="n"/>
      <c r="E599" s="13" t="n"/>
      <c r="F599" s="13" t="n"/>
      <c r="G599" s="13" t="n"/>
      <c r="H599" s="16" t="n"/>
      <c r="I599" s="16" t="n"/>
      <c r="J599" s="16">
        <f>IF(AND($H599="",$I599=""),"",N($H599)+N($I599))</f>
        <v/>
      </c>
      <c r="K599" s="14" t="n"/>
      <c r="L599" s="17">
        <f>IF($B599="","",IF($K599&lt;&gt;"",$K599-$B599,IF($M599="Aberta",TODAY()-$B599,"")))</f>
        <v/>
      </c>
      <c r="M599" s="13" t="n"/>
      <c r="N599" s="13" t="n"/>
    </row>
    <row r="600">
      <c r="A600" s="13" t="n"/>
      <c r="B600" s="14" t="n"/>
      <c r="C600" s="13" t="n"/>
      <c r="D600" s="15" t="n"/>
      <c r="E600" s="13" t="n"/>
      <c r="F600" s="13" t="n"/>
      <c r="G600" s="13" t="n"/>
      <c r="H600" s="16" t="n"/>
      <c r="I600" s="16" t="n"/>
      <c r="J600" s="16">
        <f>IF(AND($H600="",$I600=""),"",N($H600)+N($I600))</f>
        <v/>
      </c>
      <c r="K600" s="14" t="n"/>
      <c r="L600" s="17">
        <f>IF($B600="","",IF($K600&lt;&gt;"",$K600-$B600,IF($M600="Aberta",TODAY()-$B600,"")))</f>
        <v/>
      </c>
      <c r="M600" s="13" t="n"/>
      <c r="N600" s="13" t="n"/>
    </row>
    <row r="601">
      <c r="A601" s="13" t="n"/>
      <c r="B601" s="14" t="n"/>
      <c r="C601" s="13" t="n"/>
      <c r="D601" s="15" t="n"/>
      <c r="E601" s="13" t="n"/>
      <c r="F601" s="13" t="n"/>
      <c r="G601" s="13" t="n"/>
      <c r="H601" s="16" t="n"/>
      <c r="I601" s="16" t="n"/>
      <c r="J601" s="16">
        <f>IF(AND($H601="",$I601=""),"",N($H601)+N($I601))</f>
        <v/>
      </c>
      <c r="K601" s="14" t="n"/>
      <c r="L601" s="17">
        <f>IF($B601="","",IF($K601&lt;&gt;"",$K601-$B601,IF($M601="Aberta",TODAY()-$B601,"")))</f>
        <v/>
      </c>
      <c r="M601" s="13" t="n"/>
      <c r="N601" s="13" t="n"/>
    </row>
    <row r="602">
      <c r="A602" s="13" t="n"/>
      <c r="B602" s="14" t="n"/>
      <c r="C602" s="13" t="n"/>
      <c r="D602" s="15" t="n"/>
      <c r="E602" s="13" t="n"/>
      <c r="F602" s="13" t="n"/>
      <c r="G602" s="13" t="n"/>
      <c r="H602" s="16" t="n"/>
      <c r="I602" s="16" t="n"/>
      <c r="J602" s="16">
        <f>IF(AND($H602="",$I602=""),"",N($H602)+N($I602))</f>
        <v/>
      </c>
      <c r="K602" s="14" t="n"/>
      <c r="L602" s="17">
        <f>IF($B602="","",IF($K602&lt;&gt;"",$K602-$B602,IF($M602="Aberta",TODAY()-$B602,"")))</f>
        <v/>
      </c>
      <c r="M602" s="13" t="n"/>
      <c r="N602" s="13" t="n"/>
    </row>
    <row r="603">
      <c r="A603" s="13" t="n"/>
      <c r="B603" s="14" t="n"/>
      <c r="C603" s="13" t="n"/>
      <c r="D603" s="15" t="n"/>
      <c r="E603" s="13" t="n"/>
      <c r="F603" s="13" t="n"/>
      <c r="G603" s="13" t="n"/>
      <c r="H603" s="16" t="n"/>
      <c r="I603" s="16" t="n"/>
      <c r="J603" s="16">
        <f>IF(AND($H603="",$I603=""),"",N($H603)+N($I603))</f>
        <v/>
      </c>
      <c r="K603" s="14" t="n"/>
      <c r="L603" s="17">
        <f>IF($B603="","",IF($K603&lt;&gt;"",$K603-$B603,IF($M603="Aberta",TODAY()-$B603,"")))</f>
        <v/>
      </c>
      <c r="M603" s="13" t="n"/>
      <c r="N603" s="13" t="n"/>
    </row>
    <row r="604">
      <c r="A604" s="13" t="n"/>
      <c r="B604" s="14" t="n"/>
      <c r="C604" s="13" t="n"/>
      <c r="D604" s="15" t="n"/>
      <c r="E604" s="13" t="n"/>
      <c r="F604" s="13" t="n"/>
      <c r="G604" s="13" t="n"/>
      <c r="H604" s="16" t="n"/>
      <c r="I604" s="16" t="n"/>
      <c r="J604" s="16">
        <f>IF(AND($H604="",$I604=""),"",N($H604)+N($I604))</f>
        <v/>
      </c>
      <c r="K604" s="14" t="n"/>
      <c r="L604" s="17">
        <f>IF($B604="","",IF($K604&lt;&gt;"",$K604-$B604,IF($M604="Aberta",TODAY()-$B604,"")))</f>
        <v/>
      </c>
      <c r="M604" s="13" t="n"/>
      <c r="N604" s="13" t="n"/>
    </row>
    <row r="605">
      <c r="A605" s="13" t="n"/>
      <c r="B605" s="14" t="n"/>
      <c r="C605" s="13" t="n"/>
      <c r="D605" s="15" t="n"/>
      <c r="E605" s="13" t="n"/>
      <c r="F605" s="13" t="n"/>
      <c r="G605" s="13" t="n"/>
      <c r="H605" s="16" t="n"/>
      <c r="I605" s="16" t="n"/>
      <c r="J605" s="16">
        <f>IF(AND($H605="",$I605=""),"",N($H605)+N($I605))</f>
        <v/>
      </c>
      <c r="K605" s="14" t="n"/>
      <c r="L605" s="17">
        <f>IF($B605="","",IF($K605&lt;&gt;"",$K605-$B605,IF($M605="Aberta",TODAY()-$B605,"")))</f>
        <v/>
      </c>
      <c r="M605" s="13" t="n"/>
      <c r="N605" s="13" t="n"/>
    </row>
    <row r="606">
      <c r="A606" s="13" t="n"/>
      <c r="B606" s="14" t="n"/>
      <c r="C606" s="13" t="n"/>
      <c r="D606" s="15" t="n"/>
      <c r="E606" s="13" t="n"/>
      <c r="F606" s="13" t="n"/>
      <c r="G606" s="13" t="n"/>
      <c r="H606" s="16" t="n"/>
      <c r="I606" s="16" t="n"/>
      <c r="J606" s="16">
        <f>IF(AND($H606="",$I606=""),"",N($H606)+N($I606))</f>
        <v/>
      </c>
      <c r="K606" s="14" t="n"/>
      <c r="L606" s="17">
        <f>IF($B606="","",IF($K606&lt;&gt;"",$K606-$B606,IF($M606="Aberta",TODAY()-$B606,"")))</f>
        <v/>
      </c>
      <c r="M606" s="13" t="n"/>
      <c r="N606" s="13" t="n"/>
    </row>
    <row r="607">
      <c r="A607" s="13" t="n"/>
      <c r="B607" s="14" t="n"/>
      <c r="C607" s="13" t="n"/>
      <c r="D607" s="15" t="n"/>
      <c r="E607" s="13" t="n"/>
      <c r="F607" s="13" t="n"/>
      <c r="G607" s="13" t="n"/>
      <c r="H607" s="16" t="n"/>
      <c r="I607" s="16" t="n"/>
      <c r="J607" s="16">
        <f>IF(AND($H607="",$I607=""),"",N($H607)+N($I607))</f>
        <v/>
      </c>
      <c r="K607" s="14" t="n"/>
      <c r="L607" s="17">
        <f>IF($B607="","",IF($K607&lt;&gt;"",$K607-$B607,IF($M607="Aberta",TODAY()-$B607,"")))</f>
        <v/>
      </c>
      <c r="M607" s="13" t="n"/>
      <c r="N607" s="13" t="n"/>
    </row>
    <row r="608">
      <c r="A608" s="13" t="n"/>
      <c r="B608" s="14" t="n"/>
      <c r="C608" s="13" t="n"/>
      <c r="D608" s="15" t="n"/>
      <c r="E608" s="13" t="n"/>
      <c r="F608" s="13" t="n"/>
      <c r="G608" s="13" t="n"/>
      <c r="H608" s="16" t="n"/>
      <c r="I608" s="16" t="n"/>
      <c r="J608" s="16">
        <f>IF(AND($H608="",$I608=""),"",N($H608)+N($I608))</f>
        <v/>
      </c>
      <c r="K608" s="14" t="n"/>
      <c r="L608" s="17">
        <f>IF($B608="","",IF($K608&lt;&gt;"",$K608-$B608,IF($M608="Aberta",TODAY()-$B608,"")))</f>
        <v/>
      </c>
      <c r="M608" s="13" t="n"/>
      <c r="N608" s="13" t="n"/>
    </row>
    <row r="609">
      <c r="A609" s="13" t="n"/>
      <c r="B609" s="14" t="n"/>
      <c r="C609" s="13" t="n"/>
      <c r="D609" s="15" t="n"/>
      <c r="E609" s="13" t="n"/>
      <c r="F609" s="13" t="n"/>
      <c r="G609" s="13" t="n"/>
      <c r="H609" s="16" t="n"/>
      <c r="I609" s="16" t="n"/>
      <c r="J609" s="16">
        <f>IF(AND($H609="",$I609=""),"",N($H609)+N($I609))</f>
        <v/>
      </c>
      <c r="K609" s="14" t="n"/>
      <c r="L609" s="17">
        <f>IF($B609="","",IF($K609&lt;&gt;"",$K609-$B609,IF($M609="Aberta",TODAY()-$B609,"")))</f>
        <v/>
      </c>
      <c r="M609" s="13" t="n"/>
      <c r="N609" s="13" t="n"/>
    </row>
    <row r="610">
      <c r="A610" s="13" t="n"/>
      <c r="B610" s="14" t="n"/>
      <c r="C610" s="13" t="n"/>
      <c r="D610" s="15" t="n"/>
      <c r="E610" s="13" t="n"/>
      <c r="F610" s="13" t="n"/>
      <c r="G610" s="13" t="n"/>
      <c r="H610" s="16" t="n"/>
      <c r="I610" s="16" t="n"/>
      <c r="J610" s="16">
        <f>IF(AND($H610="",$I610=""),"",N($H610)+N($I610))</f>
        <v/>
      </c>
      <c r="K610" s="14" t="n"/>
      <c r="L610" s="17">
        <f>IF($B610="","",IF($K610&lt;&gt;"",$K610-$B610,IF($M610="Aberta",TODAY()-$B610,"")))</f>
        <v/>
      </c>
      <c r="M610" s="13" t="n"/>
      <c r="N610" s="13" t="n"/>
    </row>
    <row r="611">
      <c r="A611" s="13" t="n"/>
      <c r="B611" s="14" t="n"/>
      <c r="C611" s="13" t="n"/>
      <c r="D611" s="15" t="n"/>
      <c r="E611" s="13" t="n"/>
      <c r="F611" s="13" t="n"/>
      <c r="G611" s="13" t="n"/>
      <c r="H611" s="16" t="n"/>
      <c r="I611" s="16" t="n"/>
      <c r="J611" s="16">
        <f>IF(AND($H611="",$I611=""),"",N($H611)+N($I611))</f>
        <v/>
      </c>
      <c r="K611" s="14" t="n"/>
      <c r="L611" s="17">
        <f>IF($B611="","",IF($K611&lt;&gt;"",$K611-$B611,IF($M611="Aberta",TODAY()-$B611,"")))</f>
        <v/>
      </c>
      <c r="M611" s="13" t="n"/>
      <c r="N611" s="13" t="n"/>
    </row>
    <row r="612">
      <c r="A612" s="13" t="n"/>
      <c r="B612" s="14" t="n"/>
      <c r="C612" s="13" t="n"/>
      <c r="D612" s="15" t="n"/>
      <c r="E612" s="13" t="n"/>
      <c r="F612" s="13" t="n"/>
      <c r="G612" s="13" t="n"/>
      <c r="H612" s="16" t="n"/>
      <c r="I612" s="16" t="n"/>
      <c r="J612" s="16">
        <f>IF(AND($H612="",$I612=""),"",N($H612)+N($I612))</f>
        <v/>
      </c>
      <c r="K612" s="14" t="n"/>
      <c r="L612" s="17">
        <f>IF($B612="","",IF($K612&lt;&gt;"",$K612-$B612,IF($M612="Aberta",TODAY()-$B612,"")))</f>
        <v/>
      </c>
      <c r="M612" s="13" t="n"/>
      <c r="N612" s="13" t="n"/>
    </row>
    <row r="613">
      <c r="A613" s="13" t="n"/>
      <c r="B613" s="14" t="n"/>
      <c r="C613" s="13" t="n"/>
      <c r="D613" s="15" t="n"/>
      <c r="E613" s="13" t="n"/>
      <c r="F613" s="13" t="n"/>
      <c r="G613" s="13" t="n"/>
      <c r="H613" s="16" t="n"/>
      <c r="I613" s="16" t="n"/>
      <c r="J613" s="16">
        <f>IF(AND($H613="",$I613=""),"",N($H613)+N($I613))</f>
        <v/>
      </c>
      <c r="K613" s="14" t="n"/>
      <c r="L613" s="17">
        <f>IF($B613="","",IF($K613&lt;&gt;"",$K613-$B613,IF($M613="Aberta",TODAY()-$B613,"")))</f>
        <v/>
      </c>
      <c r="M613" s="13" t="n"/>
      <c r="N613" s="13" t="n"/>
    </row>
    <row r="614">
      <c r="A614" s="13" t="n"/>
      <c r="B614" s="14" t="n"/>
      <c r="C614" s="13" t="n"/>
      <c r="D614" s="15" t="n"/>
      <c r="E614" s="13" t="n"/>
      <c r="F614" s="13" t="n"/>
      <c r="G614" s="13" t="n"/>
      <c r="H614" s="16" t="n"/>
      <c r="I614" s="16" t="n"/>
      <c r="J614" s="16">
        <f>IF(AND($H614="",$I614=""),"",N($H614)+N($I614))</f>
        <v/>
      </c>
      <c r="K614" s="14" t="n"/>
      <c r="L614" s="17">
        <f>IF($B614="","",IF($K614&lt;&gt;"",$K614-$B614,IF($M614="Aberta",TODAY()-$B614,"")))</f>
        <v/>
      </c>
      <c r="M614" s="13" t="n"/>
      <c r="N614" s="13" t="n"/>
    </row>
    <row r="615">
      <c r="A615" s="13" t="n"/>
      <c r="B615" s="14" t="n"/>
      <c r="C615" s="13" t="n"/>
      <c r="D615" s="15" t="n"/>
      <c r="E615" s="13" t="n"/>
      <c r="F615" s="13" t="n"/>
      <c r="G615" s="13" t="n"/>
      <c r="H615" s="16" t="n"/>
      <c r="I615" s="16" t="n"/>
      <c r="J615" s="16">
        <f>IF(AND($H615="",$I615=""),"",N($H615)+N($I615))</f>
        <v/>
      </c>
      <c r="K615" s="14" t="n"/>
      <c r="L615" s="17">
        <f>IF($B615="","",IF($K615&lt;&gt;"",$K615-$B615,IF($M615="Aberta",TODAY()-$B615,"")))</f>
        <v/>
      </c>
      <c r="M615" s="13" t="n"/>
      <c r="N615" s="13" t="n"/>
    </row>
    <row r="616">
      <c r="A616" s="13" t="n"/>
      <c r="B616" s="14" t="n"/>
      <c r="C616" s="13" t="n"/>
      <c r="D616" s="15" t="n"/>
      <c r="E616" s="13" t="n"/>
      <c r="F616" s="13" t="n"/>
      <c r="G616" s="13" t="n"/>
      <c r="H616" s="16" t="n"/>
      <c r="I616" s="16" t="n"/>
      <c r="J616" s="16">
        <f>IF(AND($H616="",$I616=""),"",N($H616)+N($I616))</f>
        <v/>
      </c>
      <c r="K616" s="14" t="n"/>
      <c r="L616" s="17">
        <f>IF($B616="","",IF($K616&lt;&gt;"",$K616-$B616,IF($M616="Aberta",TODAY()-$B616,"")))</f>
        <v/>
      </c>
      <c r="M616" s="13" t="n"/>
      <c r="N616" s="13" t="n"/>
    </row>
    <row r="617">
      <c r="A617" s="13" t="n"/>
      <c r="B617" s="14" t="n"/>
      <c r="C617" s="13" t="n"/>
      <c r="D617" s="15" t="n"/>
      <c r="E617" s="13" t="n"/>
      <c r="F617" s="13" t="n"/>
      <c r="G617" s="13" t="n"/>
      <c r="H617" s="16" t="n"/>
      <c r="I617" s="16" t="n"/>
      <c r="J617" s="16">
        <f>IF(AND($H617="",$I617=""),"",N($H617)+N($I617))</f>
        <v/>
      </c>
      <c r="K617" s="14" t="n"/>
      <c r="L617" s="17">
        <f>IF($B617="","",IF($K617&lt;&gt;"",$K617-$B617,IF($M617="Aberta",TODAY()-$B617,"")))</f>
        <v/>
      </c>
      <c r="M617" s="13" t="n"/>
      <c r="N617" s="13" t="n"/>
    </row>
    <row r="618">
      <c r="A618" s="13" t="n"/>
      <c r="B618" s="14" t="n"/>
      <c r="C618" s="13" t="n"/>
      <c r="D618" s="15" t="n"/>
      <c r="E618" s="13" t="n"/>
      <c r="F618" s="13" t="n"/>
      <c r="G618" s="13" t="n"/>
      <c r="H618" s="16" t="n"/>
      <c r="I618" s="16" t="n"/>
      <c r="J618" s="16">
        <f>IF(AND($H618="",$I618=""),"",N($H618)+N($I618))</f>
        <v/>
      </c>
      <c r="K618" s="14" t="n"/>
      <c r="L618" s="17">
        <f>IF($B618="","",IF($K618&lt;&gt;"",$K618-$B618,IF($M618="Aberta",TODAY()-$B618,"")))</f>
        <v/>
      </c>
      <c r="M618" s="13" t="n"/>
      <c r="N618" s="13" t="n"/>
    </row>
    <row r="619">
      <c r="A619" s="13" t="n"/>
      <c r="B619" s="14" t="n"/>
      <c r="C619" s="13" t="n"/>
      <c r="D619" s="15" t="n"/>
      <c r="E619" s="13" t="n"/>
      <c r="F619" s="13" t="n"/>
      <c r="G619" s="13" t="n"/>
      <c r="H619" s="16" t="n"/>
      <c r="I619" s="16" t="n"/>
      <c r="J619" s="16">
        <f>IF(AND($H619="",$I619=""),"",N($H619)+N($I619))</f>
        <v/>
      </c>
      <c r="K619" s="14" t="n"/>
      <c r="L619" s="17">
        <f>IF($B619="","",IF($K619&lt;&gt;"",$K619-$B619,IF($M619="Aberta",TODAY()-$B619,"")))</f>
        <v/>
      </c>
      <c r="M619" s="13" t="n"/>
      <c r="N619" s="13" t="n"/>
    </row>
    <row r="620">
      <c r="A620" s="13" t="n"/>
      <c r="B620" s="14" t="n"/>
      <c r="C620" s="13" t="n"/>
      <c r="D620" s="15" t="n"/>
      <c r="E620" s="13" t="n"/>
      <c r="F620" s="13" t="n"/>
      <c r="G620" s="13" t="n"/>
      <c r="H620" s="16" t="n"/>
      <c r="I620" s="16" t="n"/>
      <c r="J620" s="16">
        <f>IF(AND($H620="",$I620=""),"",N($H620)+N($I620))</f>
        <v/>
      </c>
      <c r="K620" s="14" t="n"/>
      <c r="L620" s="17">
        <f>IF($B620="","",IF($K620&lt;&gt;"",$K620-$B620,IF($M620="Aberta",TODAY()-$B620,"")))</f>
        <v/>
      </c>
      <c r="M620" s="13" t="n"/>
      <c r="N620" s="13" t="n"/>
    </row>
    <row r="621">
      <c r="A621" s="13" t="n"/>
      <c r="B621" s="14" t="n"/>
      <c r="C621" s="13" t="n"/>
      <c r="D621" s="15" t="n"/>
      <c r="E621" s="13" t="n"/>
      <c r="F621" s="13" t="n"/>
      <c r="G621" s="13" t="n"/>
      <c r="H621" s="16" t="n"/>
      <c r="I621" s="16" t="n"/>
      <c r="J621" s="16">
        <f>IF(AND($H621="",$I621=""),"",N($H621)+N($I621))</f>
        <v/>
      </c>
      <c r="K621" s="14" t="n"/>
      <c r="L621" s="17">
        <f>IF($B621="","",IF($K621&lt;&gt;"",$K621-$B621,IF($M621="Aberta",TODAY()-$B621,"")))</f>
        <v/>
      </c>
      <c r="M621" s="13" t="n"/>
      <c r="N621" s="13" t="n"/>
    </row>
    <row r="622">
      <c r="A622" s="13" t="n"/>
      <c r="B622" s="14" t="n"/>
      <c r="C622" s="13" t="n"/>
      <c r="D622" s="15" t="n"/>
      <c r="E622" s="13" t="n"/>
      <c r="F622" s="13" t="n"/>
      <c r="G622" s="13" t="n"/>
      <c r="H622" s="16" t="n"/>
      <c r="I622" s="16" t="n"/>
      <c r="J622" s="16">
        <f>IF(AND($H622="",$I622=""),"",N($H622)+N($I622))</f>
        <v/>
      </c>
      <c r="K622" s="14" t="n"/>
      <c r="L622" s="17">
        <f>IF($B622="","",IF($K622&lt;&gt;"",$K622-$B622,IF($M622="Aberta",TODAY()-$B622,"")))</f>
        <v/>
      </c>
      <c r="M622" s="13" t="n"/>
      <c r="N622" s="13" t="n"/>
    </row>
    <row r="623">
      <c r="A623" s="13" t="n"/>
      <c r="B623" s="14" t="n"/>
      <c r="C623" s="13" t="n"/>
      <c r="D623" s="15" t="n"/>
      <c r="E623" s="13" t="n"/>
      <c r="F623" s="13" t="n"/>
      <c r="G623" s="13" t="n"/>
      <c r="H623" s="16" t="n"/>
      <c r="I623" s="16" t="n"/>
      <c r="J623" s="16">
        <f>IF(AND($H623="",$I623=""),"",N($H623)+N($I623))</f>
        <v/>
      </c>
      <c r="K623" s="14" t="n"/>
      <c r="L623" s="17">
        <f>IF($B623="","",IF($K623&lt;&gt;"",$K623-$B623,IF($M623="Aberta",TODAY()-$B623,"")))</f>
        <v/>
      </c>
      <c r="M623" s="13" t="n"/>
      <c r="N623" s="13" t="n"/>
    </row>
    <row r="624">
      <c r="A624" s="13" t="n"/>
      <c r="B624" s="14" t="n"/>
      <c r="C624" s="13" t="n"/>
      <c r="D624" s="15" t="n"/>
      <c r="E624" s="13" t="n"/>
      <c r="F624" s="13" t="n"/>
      <c r="G624" s="13" t="n"/>
      <c r="H624" s="16" t="n"/>
      <c r="I624" s="16" t="n"/>
      <c r="J624" s="16">
        <f>IF(AND($H624="",$I624=""),"",N($H624)+N($I624))</f>
        <v/>
      </c>
      <c r="K624" s="14" t="n"/>
      <c r="L624" s="17">
        <f>IF($B624="","",IF($K624&lt;&gt;"",$K624-$B624,IF($M624="Aberta",TODAY()-$B624,"")))</f>
        <v/>
      </c>
      <c r="M624" s="13" t="n"/>
      <c r="N624" s="13" t="n"/>
    </row>
    <row r="625">
      <c r="A625" s="13" t="n"/>
      <c r="B625" s="14" t="n"/>
      <c r="C625" s="13" t="n"/>
      <c r="D625" s="15" t="n"/>
      <c r="E625" s="13" t="n"/>
      <c r="F625" s="13" t="n"/>
      <c r="G625" s="13" t="n"/>
      <c r="H625" s="16" t="n"/>
      <c r="I625" s="16" t="n"/>
      <c r="J625" s="16">
        <f>IF(AND($H625="",$I625=""),"",N($H625)+N($I625))</f>
        <v/>
      </c>
      <c r="K625" s="14" t="n"/>
      <c r="L625" s="17">
        <f>IF($B625="","",IF($K625&lt;&gt;"",$K625-$B625,IF($M625="Aberta",TODAY()-$B625,"")))</f>
        <v/>
      </c>
      <c r="M625" s="13" t="n"/>
      <c r="N625" s="13" t="n"/>
    </row>
    <row r="626">
      <c r="A626" s="13" t="n"/>
      <c r="B626" s="14" t="n"/>
      <c r="C626" s="13" t="n"/>
      <c r="D626" s="15" t="n"/>
      <c r="E626" s="13" t="n"/>
      <c r="F626" s="13" t="n"/>
      <c r="G626" s="13" t="n"/>
      <c r="H626" s="16" t="n"/>
      <c r="I626" s="16" t="n"/>
      <c r="J626" s="16">
        <f>IF(AND($H626="",$I626=""),"",N($H626)+N($I626))</f>
        <v/>
      </c>
      <c r="K626" s="14" t="n"/>
      <c r="L626" s="17">
        <f>IF($B626="","",IF($K626&lt;&gt;"",$K626-$B626,IF($M626="Aberta",TODAY()-$B626,"")))</f>
        <v/>
      </c>
      <c r="M626" s="13" t="n"/>
      <c r="N626" s="13" t="n"/>
    </row>
    <row r="627">
      <c r="A627" s="13" t="n"/>
      <c r="B627" s="14" t="n"/>
      <c r="C627" s="13" t="n"/>
      <c r="D627" s="15" t="n"/>
      <c r="E627" s="13" t="n"/>
      <c r="F627" s="13" t="n"/>
      <c r="G627" s="13" t="n"/>
      <c r="H627" s="16" t="n"/>
      <c r="I627" s="16" t="n"/>
      <c r="J627" s="16">
        <f>IF(AND($H627="",$I627=""),"",N($H627)+N($I627))</f>
        <v/>
      </c>
      <c r="K627" s="14" t="n"/>
      <c r="L627" s="17">
        <f>IF($B627="","",IF($K627&lt;&gt;"",$K627-$B627,IF($M627="Aberta",TODAY()-$B627,"")))</f>
        <v/>
      </c>
      <c r="M627" s="13" t="n"/>
      <c r="N627" s="13" t="n"/>
    </row>
    <row r="628">
      <c r="A628" s="13" t="n"/>
      <c r="B628" s="14" t="n"/>
      <c r="C628" s="13" t="n"/>
      <c r="D628" s="15" t="n"/>
      <c r="E628" s="13" t="n"/>
      <c r="F628" s="13" t="n"/>
      <c r="G628" s="13" t="n"/>
      <c r="H628" s="16" t="n"/>
      <c r="I628" s="16" t="n"/>
      <c r="J628" s="16">
        <f>IF(AND($H628="",$I628=""),"",N($H628)+N($I628))</f>
        <v/>
      </c>
      <c r="K628" s="14" t="n"/>
      <c r="L628" s="17">
        <f>IF($B628="","",IF($K628&lt;&gt;"",$K628-$B628,IF($M628="Aberta",TODAY()-$B628,"")))</f>
        <v/>
      </c>
      <c r="M628" s="13" t="n"/>
      <c r="N628" s="13" t="n"/>
    </row>
    <row r="629">
      <c r="A629" s="13" t="n"/>
      <c r="B629" s="14" t="n"/>
      <c r="C629" s="13" t="n"/>
      <c r="D629" s="15" t="n"/>
      <c r="E629" s="13" t="n"/>
      <c r="F629" s="13" t="n"/>
      <c r="G629" s="13" t="n"/>
      <c r="H629" s="16" t="n"/>
      <c r="I629" s="16" t="n"/>
      <c r="J629" s="16">
        <f>IF(AND($H629="",$I629=""),"",N($H629)+N($I629))</f>
        <v/>
      </c>
      <c r="K629" s="14" t="n"/>
      <c r="L629" s="17">
        <f>IF($B629="","",IF($K629&lt;&gt;"",$K629-$B629,IF($M629="Aberta",TODAY()-$B629,"")))</f>
        <v/>
      </c>
      <c r="M629" s="13" t="n"/>
      <c r="N629" s="13" t="n"/>
    </row>
    <row r="630">
      <c r="A630" s="13" t="n"/>
      <c r="B630" s="14" t="n"/>
      <c r="C630" s="13" t="n"/>
      <c r="D630" s="15" t="n"/>
      <c r="E630" s="13" t="n"/>
      <c r="F630" s="13" t="n"/>
      <c r="G630" s="13" t="n"/>
      <c r="H630" s="16" t="n"/>
      <c r="I630" s="16" t="n"/>
      <c r="J630" s="16">
        <f>IF(AND($H630="",$I630=""),"",N($H630)+N($I630))</f>
        <v/>
      </c>
      <c r="K630" s="14" t="n"/>
      <c r="L630" s="17">
        <f>IF($B630="","",IF($K630&lt;&gt;"",$K630-$B630,IF($M630="Aberta",TODAY()-$B630,"")))</f>
        <v/>
      </c>
      <c r="M630" s="13" t="n"/>
      <c r="N630" s="13" t="n"/>
    </row>
    <row r="631">
      <c r="A631" s="13" t="n"/>
      <c r="B631" s="14" t="n"/>
      <c r="C631" s="13" t="n"/>
      <c r="D631" s="15" t="n"/>
      <c r="E631" s="13" t="n"/>
      <c r="F631" s="13" t="n"/>
      <c r="G631" s="13" t="n"/>
      <c r="H631" s="16" t="n"/>
      <c r="I631" s="16" t="n"/>
      <c r="J631" s="16">
        <f>IF(AND($H631="",$I631=""),"",N($H631)+N($I631))</f>
        <v/>
      </c>
      <c r="K631" s="14" t="n"/>
      <c r="L631" s="17">
        <f>IF($B631="","",IF($K631&lt;&gt;"",$K631-$B631,IF($M631="Aberta",TODAY()-$B631,"")))</f>
        <v/>
      </c>
      <c r="M631" s="13" t="n"/>
      <c r="N631" s="13" t="n"/>
    </row>
    <row r="632">
      <c r="A632" s="13" t="n"/>
      <c r="B632" s="14" t="n"/>
      <c r="C632" s="13" t="n"/>
      <c r="D632" s="15" t="n"/>
      <c r="E632" s="13" t="n"/>
      <c r="F632" s="13" t="n"/>
      <c r="G632" s="13" t="n"/>
      <c r="H632" s="16" t="n"/>
      <c r="I632" s="16" t="n"/>
      <c r="J632" s="16">
        <f>IF(AND($H632="",$I632=""),"",N($H632)+N($I632))</f>
        <v/>
      </c>
      <c r="K632" s="14" t="n"/>
      <c r="L632" s="17">
        <f>IF($B632="","",IF($K632&lt;&gt;"",$K632-$B632,IF($M632="Aberta",TODAY()-$B632,"")))</f>
        <v/>
      </c>
      <c r="M632" s="13" t="n"/>
      <c r="N632" s="13" t="n"/>
    </row>
    <row r="633">
      <c r="A633" s="13" t="n"/>
      <c r="B633" s="14" t="n"/>
      <c r="C633" s="13" t="n"/>
      <c r="D633" s="15" t="n"/>
      <c r="E633" s="13" t="n"/>
      <c r="F633" s="13" t="n"/>
      <c r="G633" s="13" t="n"/>
      <c r="H633" s="16" t="n"/>
      <c r="I633" s="16" t="n"/>
      <c r="J633" s="16">
        <f>IF(AND($H633="",$I633=""),"",N($H633)+N($I633))</f>
        <v/>
      </c>
      <c r="K633" s="14" t="n"/>
      <c r="L633" s="17">
        <f>IF($B633="","",IF($K633&lt;&gt;"",$K633-$B633,IF($M633="Aberta",TODAY()-$B633,"")))</f>
        <v/>
      </c>
      <c r="M633" s="13" t="n"/>
      <c r="N633" s="13" t="n"/>
    </row>
    <row r="634">
      <c r="A634" s="13" t="n"/>
      <c r="B634" s="14" t="n"/>
      <c r="C634" s="13" t="n"/>
      <c r="D634" s="15" t="n"/>
      <c r="E634" s="13" t="n"/>
      <c r="F634" s="13" t="n"/>
      <c r="G634" s="13" t="n"/>
      <c r="H634" s="16" t="n"/>
      <c r="I634" s="16" t="n"/>
      <c r="J634" s="16">
        <f>IF(AND($H634="",$I634=""),"",N($H634)+N($I634))</f>
        <v/>
      </c>
      <c r="K634" s="14" t="n"/>
      <c r="L634" s="17">
        <f>IF($B634="","",IF($K634&lt;&gt;"",$K634-$B634,IF($M634="Aberta",TODAY()-$B634,"")))</f>
        <v/>
      </c>
      <c r="M634" s="13" t="n"/>
      <c r="N634" s="13" t="n"/>
    </row>
    <row r="635">
      <c r="A635" s="13" t="n"/>
      <c r="B635" s="14" t="n"/>
      <c r="C635" s="13" t="n"/>
      <c r="D635" s="15" t="n"/>
      <c r="E635" s="13" t="n"/>
      <c r="F635" s="13" t="n"/>
      <c r="G635" s="13" t="n"/>
      <c r="H635" s="16" t="n"/>
      <c r="I635" s="16" t="n"/>
      <c r="J635" s="16">
        <f>IF(AND($H635="",$I635=""),"",N($H635)+N($I635))</f>
        <v/>
      </c>
      <c r="K635" s="14" t="n"/>
      <c r="L635" s="17">
        <f>IF($B635="","",IF($K635&lt;&gt;"",$K635-$B635,IF($M635="Aberta",TODAY()-$B635,"")))</f>
        <v/>
      </c>
      <c r="M635" s="13" t="n"/>
      <c r="N635" s="13" t="n"/>
    </row>
    <row r="636">
      <c r="A636" s="13" t="n"/>
      <c r="B636" s="14" t="n"/>
      <c r="C636" s="13" t="n"/>
      <c r="D636" s="15" t="n"/>
      <c r="E636" s="13" t="n"/>
      <c r="F636" s="13" t="n"/>
      <c r="G636" s="13" t="n"/>
      <c r="H636" s="16" t="n"/>
      <c r="I636" s="16" t="n"/>
      <c r="J636" s="16">
        <f>IF(AND($H636="",$I636=""),"",N($H636)+N($I636))</f>
        <v/>
      </c>
      <c r="K636" s="14" t="n"/>
      <c r="L636" s="17">
        <f>IF($B636="","",IF($K636&lt;&gt;"",$K636-$B636,IF($M636="Aberta",TODAY()-$B636,"")))</f>
        <v/>
      </c>
      <c r="M636" s="13" t="n"/>
      <c r="N636" s="13" t="n"/>
    </row>
    <row r="637">
      <c r="A637" s="13" t="n"/>
      <c r="B637" s="14" t="n"/>
      <c r="C637" s="13" t="n"/>
      <c r="D637" s="15" t="n"/>
      <c r="E637" s="13" t="n"/>
      <c r="F637" s="13" t="n"/>
      <c r="G637" s="13" t="n"/>
      <c r="H637" s="16" t="n"/>
      <c r="I637" s="16" t="n"/>
      <c r="J637" s="16">
        <f>IF(AND($H637="",$I637=""),"",N($H637)+N($I637))</f>
        <v/>
      </c>
      <c r="K637" s="14" t="n"/>
      <c r="L637" s="17">
        <f>IF($B637="","",IF($K637&lt;&gt;"",$K637-$B637,IF($M637="Aberta",TODAY()-$B637,"")))</f>
        <v/>
      </c>
      <c r="M637" s="13" t="n"/>
      <c r="N637" s="13" t="n"/>
    </row>
    <row r="638">
      <c r="A638" s="13" t="n"/>
      <c r="B638" s="14" t="n"/>
      <c r="C638" s="13" t="n"/>
      <c r="D638" s="15" t="n"/>
      <c r="E638" s="13" t="n"/>
      <c r="F638" s="13" t="n"/>
      <c r="G638" s="13" t="n"/>
      <c r="H638" s="16" t="n"/>
      <c r="I638" s="16" t="n"/>
      <c r="J638" s="16">
        <f>IF(AND($H638="",$I638=""),"",N($H638)+N($I638))</f>
        <v/>
      </c>
      <c r="K638" s="14" t="n"/>
      <c r="L638" s="17">
        <f>IF($B638="","",IF($K638&lt;&gt;"",$K638-$B638,IF($M638="Aberta",TODAY()-$B638,"")))</f>
        <v/>
      </c>
      <c r="M638" s="13" t="n"/>
      <c r="N638" s="13" t="n"/>
    </row>
    <row r="639">
      <c r="A639" s="13" t="n"/>
      <c r="B639" s="14" t="n"/>
      <c r="C639" s="13" t="n"/>
      <c r="D639" s="15" t="n"/>
      <c r="E639" s="13" t="n"/>
      <c r="F639" s="13" t="n"/>
      <c r="G639" s="13" t="n"/>
      <c r="H639" s="16" t="n"/>
      <c r="I639" s="16" t="n"/>
      <c r="J639" s="16">
        <f>IF(AND($H639="",$I639=""),"",N($H639)+N($I639))</f>
        <v/>
      </c>
      <c r="K639" s="14" t="n"/>
      <c r="L639" s="17">
        <f>IF($B639="","",IF($K639&lt;&gt;"",$K639-$B639,IF($M639="Aberta",TODAY()-$B639,"")))</f>
        <v/>
      </c>
      <c r="M639" s="13" t="n"/>
      <c r="N639" s="13" t="n"/>
    </row>
    <row r="640">
      <c r="A640" s="13" t="n"/>
      <c r="B640" s="14" t="n"/>
      <c r="C640" s="13" t="n"/>
      <c r="D640" s="15" t="n"/>
      <c r="E640" s="13" t="n"/>
      <c r="F640" s="13" t="n"/>
      <c r="G640" s="13" t="n"/>
      <c r="H640" s="16" t="n"/>
      <c r="I640" s="16" t="n"/>
      <c r="J640" s="16">
        <f>IF(AND($H640="",$I640=""),"",N($H640)+N($I640))</f>
        <v/>
      </c>
      <c r="K640" s="14" t="n"/>
      <c r="L640" s="17">
        <f>IF($B640="","",IF($K640&lt;&gt;"",$K640-$B640,IF($M640="Aberta",TODAY()-$B640,"")))</f>
        <v/>
      </c>
      <c r="M640" s="13" t="n"/>
      <c r="N640" s="13" t="n"/>
    </row>
    <row r="641">
      <c r="A641" s="13" t="n"/>
      <c r="B641" s="14" t="n"/>
      <c r="C641" s="13" t="n"/>
      <c r="D641" s="15" t="n"/>
      <c r="E641" s="13" t="n"/>
      <c r="F641" s="13" t="n"/>
      <c r="G641" s="13" t="n"/>
      <c r="H641" s="16" t="n"/>
      <c r="I641" s="16" t="n"/>
      <c r="J641" s="16">
        <f>IF(AND($H641="",$I641=""),"",N($H641)+N($I641))</f>
        <v/>
      </c>
      <c r="K641" s="14" t="n"/>
      <c r="L641" s="17">
        <f>IF($B641="","",IF($K641&lt;&gt;"",$K641-$B641,IF($M641="Aberta",TODAY()-$B641,"")))</f>
        <v/>
      </c>
      <c r="M641" s="13" t="n"/>
      <c r="N641" s="13" t="n"/>
    </row>
    <row r="642">
      <c r="A642" s="13" t="n"/>
      <c r="B642" s="14" t="n"/>
      <c r="C642" s="13" t="n"/>
      <c r="D642" s="15" t="n"/>
      <c r="E642" s="13" t="n"/>
      <c r="F642" s="13" t="n"/>
      <c r="G642" s="13" t="n"/>
      <c r="H642" s="16" t="n"/>
      <c r="I642" s="16" t="n"/>
      <c r="J642" s="16">
        <f>IF(AND($H642="",$I642=""),"",N($H642)+N($I642))</f>
        <v/>
      </c>
      <c r="K642" s="14" t="n"/>
      <c r="L642" s="17">
        <f>IF($B642="","",IF($K642&lt;&gt;"",$K642-$B642,IF($M642="Aberta",TODAY()-$B642,"")))</f>
        <v/>
      </c>
      <c r="M642" s="13" t="n"/>
      <c r="N642" s="13" t="n"/>
    </row>
    <row r="643">
      <c r="A643" s="13" t="n"/>
      <c r="B643" s="14" t="n"/>
      <c r="C643" s="13" t="n"/>
      <c r="D643" s="15" t="n"/>
      <c r="E643" s="13" t="n"/>
      <c r="F643" s="13" t="n"/>
      <c r="G643" s="13" t="n"/>
      <c r="H643" s="16" t="n"/>
      <c r="I643" s="16" t="n"/>
      <c r="J643" s="16">
        <f>IF(AND($H643="",$I643=""),"",N($H643)+N($I643))</f>
        <v/>
      </c>
      <c r="K643" s="14" t="n"/>
      <c r="L643" s="17">
        <f>IF($B643="","",IF($K643&lt;&gt;"",$K643-$B643,IF($M643="Aberta",TODAY()-$B643,"")))</f>
        <v/>
      </c>
      <c r="M643" s="13" t="n"/>
      <c r="N643" s="13" t="n"/>
    </row>
    <row r="644">
      <c r="A644" s="13" t="n"/>
      <c r="B644" s="14" t="n"/>
      <c r="C644" s="13" t="n"/>
      <c r="D644" s="15" t="n"/>
      <c r="E644" s="13" t="n"/>
      <c r="F644" s="13" t="n"/>
      <c r="G644" s="13" t="n"/>
      <c r="H644" s="16" t="n"/>
      <c r="I644" s="16" t="n"/>
      <c r="J644" s="16">
        <f>IF(AND($H644="",$I644=""),"",N($H644)+N($I644))</f>
        <v/>
      </c>
      <c r="K644" s="14" t="n"/>
      <c r="L644" s="17">
        <f>IF($B644="","",IF($K644&lt;&gt;"",$K644-$B644,IF($M644="Aberta",TODAY()-$B644,"")))</f>
        <v/>
      </c>
      <c r="M644" s="13" t="n"/>
      <c r="N644" s="13" t="n"/>
    </row>
    <row r="645">
      <c r="A645" s="13" t="n"/>
      <c r="B645" s="14" t="n"/>
      <c r="C645" s="13" t="n"/>
      <c r="D645" s="15" t="n"/>
      <c r="E645" s="13" t="n"/>
      <c r="F645" s="13" t="n"/>
      <c r="G645" s="13" t="n"/>
      <c r="H645" s="16" t="n"/>
      <c r="I645" s="16" t="n"/>
      <c r="J645" s="16">
        <f>IF(AND($H645="",$I645=""),"",N($H645)+N($I645))</f>
        <v/>
      </c>
      <c r="K645" s="14" t="n"/>
      <c r="L645" s="17">
        <f>IF($B645="","",IF($K645&lt;&gt;"",$K645-$B645,IF($M645="Aberta",TODAY()-$B645,"")))</f>
        <v/>
      </c>
      <c r="M645" s="13" t="n"/>
      <c r="N645" s="13" t="n"/>
    </row>
    <row r="646">
      <c r="A646" s="13" t="n"/>
      <c r="B646" s="14" t="n"/>
      <c r="C646" s="13" t="n"/>
      <c r="D646" s="15" t="n"/>
      <c r="E646" s="13" t="n"/>
      <c r="F646" s="13" t="n"/>
      <c r="G646" s="13" t="n"/>
      <c r="H646" s="16" t="n"/>
      <c r="I646" s="16" t="n"/>
      <c r="J646" s="16">
        <f>IF(AND($H646="",$I646=""),"",N($H646)+N($I646))</f>
        <v/>
      </c>
      <c r="K646" s="14" t="n"/>
      <c r="L646" s="17">
        <f>IF($B646="","",IF($K646&lt;&gt;"",$K646-$B646,IF($M646="Aberta",TODAY()-$B646,"")))</f>
        <v/>
      </c>
      <c r="M646" s="13" t="n"/>
      <c r="N646" s="13" t="n"/>
    </row>
    <row r="647">
      <c r="A647" s="13" t="n"/>
      <c r="B647" s="14" t="n"/>
      <c r="C647" s="13" t="n"/>
      <c r="D647" s="15" t="n"/>
      <c r="E647" s="13" t="n"/>
      <c r="F647" s="13" t="n"/>
      <c r="G647" s="13" t="n"/>
      <c r="H647" s="16" t="n"/>
      <c r="I647" s="16" t="n"/>
      <c r="J647" s="16">
        <f>IF(AND($H647="",$I647=""),"",N($H647)+N($I647))</f>
        <v/>
      </c>
      <c r="K647" s="14" t="n"/>
      <c r="L647" s="17">
        <f>IF($B647="","",IF($K647&lt;&gt;"",$K647-$B647,IF($M647="Aberta",TODAY()-$B647,"")))</f>
        <v/>
      </c>
      <c r="M647" s="13" t="n"/>
      <c r="N647" s="13" t="n"/>
    </row>
    <row r="648">
      <c r="A648" s="13" t="n"/>
      <c r="B648" s="14" t="n"/>
      <c r="C648" s="13" t="n"/>
      <c r="D648" s="15" t="n"/>
      <c r="E648" s="13" t="n"/>
      <c r="F648" s="13" t="n"/>
      <c r="G648" s="13" t="n"/>
      <c r="H648" s="16" t="n"/>
      <c r="I648" s="16" t="n"/>
      <c r="J648" s="16">
        <f>IF(AND($H648="",$I648=""),"",N($H648)+N($I648))</f>
        <v/>
      </c>
      <c r="K648" s="14" t="n"/>
      <c r="L648" s="17">
        <f>IF($B648="","",IF($K648&lt;&gt;"",$K648-$B648,IF($M648="Aberta",TODAY()-$B648,"")))</f>
        <v/>
      </c>
      <c r="M648" s="13" t="n"/>
      <c r="N648" s="13" t="n"/>
    </row>
    <row r="649">
      <c r="A649" s="13" t="n"/>
      <c r="B649" s="14" t="n"/>
      <c r="C649" s="13" t="n"/>
      <c r="D649" s="15" t="n"/>
      <c r="E649" s="13" t="n"/>
      <c r="F649" s="13" t="n"/>
      <c r="G649" s="13" t="n"/>
      <c r="H649" s="16" t="n"/>
      <c r="I649" s="16" t="n"/>
      <c r="J649" s="16">
        <f>IF(AND($H649="",$I649=""),"",N($H649)+N($I649))</f>
        <v/>
      </c>
      <c r="K649" s="14" t="n"/>
      <c r="L649" s="17">
        <f>IF($B649="","",IF($K649&lt;&gt;"",$K649-$B649,IF($M649="Aberta",TODAY()-$B649,"")))</f>
        <v/>
      </c>
      <c r="M649" s="13" t="n"/>
      <c r="N649" s="13" t="n"/>
    </row>
    <row r="650">
      <c r="A650" s="13" t="n"/>
      <c r="B650" s="14" t="n"/>
      <c r="C650" s="13" t="n"/>
      <c r="D650" s="15" t="n"/>
      <c r="E650" s="13" t="n"/>
      <c r="F650" s="13" t="n"/>
      <c r="G650" s="13" t="n"/>
      <c r="H650" s="16" t="n"/>
      <c r="I650" s="16" t="n"/>
      <c r="J650" s="16">
        <f>IF(AND($H650="",$I650=""),"",N($H650)+N($I650))</f>
        <v/>
      </c>
      <c r="K650" s="14" t="n"/>
      <c r="L650" s="17">
        <f>IF($B650="","",IF($K650&lt;&gt;"",$K650-$B650,IF($M650="Aberta",TODAY()-$B650,"")))</f>
        <v/>
      </c>
      <c r="M650" s="13" t="n"/>
      <c r="N650" s="13" t="n"/>
    </row>
    <row r="651">
      <c r="A651" s="13" t="n"/>
      <c r="B651" s="14" t="n"/>
      <c r="C651" s="13" t="n"/>
      <c r="D651" s="15" t="n"/>
      <c r="E651" s="13" t="n"/>
      <c r="F651" s="13" t="n"/>
      <c r="G651" s="13" t="n"/>
      <c r="H651" s="16" t="n"/>
      <c r="I651" s="16" t="n"/>
      <c r="J651" s="16">
        <f>IF(AND($H651="",$I651=""),"",N($H651)+N($I651))</f>
        <v/>
      </c>
      <c r="K651" s="14" t="n"/>
      <c r="L651" s="17">
        <f>IF($B651="","",IF($K651&lt;&gt;"",$K651-$B651,IF($M651="Aberta",TODAY()-$B651,"")))</f>
        <v/>
      </c>
      <c r="M651" s="13" t="n"/>
      <c r="N651" s="13" t="n"/>
    </row>
    <row r="652">
      <c r="A652" s="13" t="n"/>
      <c r="B652" s="14" t="n"/>
      <c r="C652" s="13" t="n"/>
      <c r="D652" s="15" t="n"/>
      <c r="E652" s="13" t="n"/>
      <c r="F652" s="13" t="n"/>
      <c r="G652" s="13" t="n"/>
      <c r="H652" s="16" t="n"/>
      <c r="I652" s="16" t="n"/>
      <c r="J652" s="16">
        <f>IF(AND($H652="",$I652=""),"",N($H652)+N($I652))</f>
        <v/>
      </c>
      <c r="K652" s="14" t="n"/>
      <c r="L652" s="17">
        <f>IF($B652="","",IF($K652&lt;&gt;"",$K652-$B652,IF($M652="Aberta",TODAY()-$B652,"")))</f>
        <v/>
      </c>
      <c r="M652" s="13" t="n"/>
      <c r="N652" s="13" t="n"/>
    </row>
    <row r="653">
      <c r="A653" s="13" t="n"/>
      <c r="B653" s="14" t="n"/>
      <c r="C653" s="13" t="n"/>
      <c r="D653" s="15" t="n"/>
      <c r="E653" s="13" t="n"/>
      <c r="F653" s="13" t="n"/>
      <c r="G653" s="13" t="n"/>
      <c r="H653" s="16" t="n"/>
      <c r="I653" s="16" t="n"/>
      <c r="J653" s="16">
        <f>IF(AND($H653="",$I653=""),"",N($H653)+N($I653))</f>
        <v/>
      </c>
      <c r="K653" s="14" t="n"/>
      <c r="L653" s="17">
        <f>IF($B653="","",IF($K653&lt;&gt;"",$K653-$B653,IF($M653="Aberta",TODAY()-$B653,"")))</f>
        <v/>
      </c>
      <c r="M653" s="13" t="n"/>
      <c r="N653" s="13" t="n"/>
    </row>
    <row r="654">
      <c r="A654" s="13" t="n"/>
      <c r="B654" s="14" t="n"/>
      <c r="C654" s="13" t="n"/>
      <c r="D654" s="15" t="n"/>
      <c r="E654" s="13" t="n"/>
      <c r="F654" s="13" t="n"/>
      <c r="G654" s="13" t="n"/>
      <c r="H654" s="16" t="n"/>
      <c r="I654" s="16" t="n"/>
      <c r="J654" s="16">
        <f>IF(AND($H654="",$I654=""),"",N($H654)+N($I654))</f>
        <v/>
      </c>
      <c r="K654" s="14" t="n"/>
      <c r="L654" s="17">
        <f>IF($B654="","",IF($K654&lt;&gt;"",$K654-$B654,IF($M654="Aberta",TODAY()-$B654,"")))</f>
        <v/>
      </c>
      <c r="M654" s="13" t="n"/>
      <c r="N654" s="13" t="n"/>
    </row>
    <row r="655">
      <c r="A655" s="13" t="n"/>
      <c r="B655" s="14" t="n"/>
      <c r="C655" s="13" t="n"/>
      <c r="D655" s="15" t="n"/>
      <c r="E655" s="13" t="n"/>
      <c r="F655" s="13" t="n"/>
      <c r="G655" s="13" t="n"/>
      <c r="H655" s="16" t="n"/>
      <c r="I655" s="16" t="n"/>
      <c r="J655" s="16">
        <f>IF(AND($H655="",$I655=""),"",N($H655)+N($I655))</f>
        <v/>
      </c>
      <c r="K655" s="14" t="n"/>
      <c r="L655" s="17">
        <f>IF($B655="","",IF($K655&lt;&gt;"",$K655-$B655,IF($M655="Aberta",TODAY()-$B655,"")))</f>
        <v/>
      </c>
      <c r="M655" s="13" t="n"/>
      <c r="N655" s="13" t="n"/>
    </row>
    <row r="656">
      <c r="A656" s="13" t="n"/>
      <c r="B656" s="14" t="n"/>
      <c r="C656" s="13" t="n"/>
      <c r="D656" s="15" t="n"/>
      <c r="E656" s="13" t="n"/>
      <c r="F656" s="13" t="n"/>
      <c r="G656" s="13" t="n"/>
      <c r="H656" s="16" t="n"/>
      <c r="I656" s="16" t="n"/>
      <c r="J656" s="16">
        <f>IF(AND($H656="",$I656=""),"",N($H656)+N($I656))</f>
        <v/>
      </c>
      <c r="K656" s="14" t="n"/>
      <c r="L656" s="17">
        <f>IF($B656="","",IF($K656&lt;&gt;"",$K656-$B656,IF($M656="Aberta",TODAY()-$B656,"")))</f>
        <v/>
      </c>
      <c r="M656" s="13" t="n"/>
      <c r="N656" s="13" t="n"/>
    </row>
    <row r="657">
      <c r="A657" s="13" t="n"/>
      <c r="B657" s="14" t="n"/>
      <c r="C657" s="13" t="n"/>
      <c r="D657" s="15" t="n"/>
      <c r="E657" s="13" t="n"/>
      <c r="F657" s="13" t="n"/>
      <c r="G657" s="13" t="n"/>
      <c r="H657" s="16" t="n"/>
      <c r="I657" s="16" t="n"/>
      <c r="J657" s="16">
        <f>IF(AND($H657="",$I657=""),"",N($H657)+N($I657))</f>
        <v/>
      </c>
      <c r="K657" s="14" t="n"/>
      <c r="L657" s="17">
        <f>IF($B657="","",IF($K657&lt;&gt;"",$K657-$B657,IF($M657="Aberta",TODAY()-$B657,"")))</f>
        <v/>
      </c>
      <c r="M657" s="13" t="n"/>
      <c r="N657" s="13" t="n"/>
    </row>
    <row r="658">
      <c r="A658" s="13" t="n"/>
      <c r="B658" s="14" t="n"/>
      <c r="C658" s="13" t="n"/>
      <c r="D658" s="15" t="n"/>
      <c r="E658" s="13" t="n"/>
      <c r="F658" s="13" t="n"/>
      <c r="G658" s="13" t="n"/>
      <c r="H658" s="16" t="n"/>
      <c r="I658" s="16" t="n"/>
      <c r="J658" s="16">
        <f>IF(AND($H658="",$I658=""),"",N($H658)+N($I658))</f>
        <v/>
      </c>
      <c r="K658" s="14" t="n"/>
      <c r="L658" s="17">
        <f>IF($B658="","",IF($K658&lt;&gt;"",$K658-$B658,IF($M658="Aberta",TODAY()-$B658,"")))</f>
        <v/>
      </c>
      <c r="M658" s="13" t="n"/>
      <c r="N658" s="13" t="n"/>
    </row>
    <row r="659">
      <c r="A659" s="13" t="n"/>
      <c r="B659" s="14" t="n"/>
      <c r="C659" s="13" t="n"/>
      <c r="D659" s="15" t="n"/>
      <c r="E659" s="13" t="n"/>
      <c r="F659" s="13" t="n"/>
      <c r="G659" s="13" t="n"/>
      <c r="H659" s="16" t="n"/>
      <c r="I659" s="16" t="n"/>
      <c r="J659" s="16">
        <f>IF(AND($H659="",$I659=""),"",N($H659)+N($I659))</f>
        <v/>
      </c>
      <c r="K659" s="14" t="n"/>
      <c r="L659" s="17">
        <f>IF($B659="","",IF($K659&lt;&gt;"",$K659-$B659,IF($M659="Aberta",TODAY()-$B659,"")))</f>
        <v/>
      </c>
      <c r="M659" s="13" t="n"/>
      <c r="N659" s="13" t="n"/>
    </row>
    <row r="660">
      <c r="A660" s="13" t="n"/>
      <c r="B660" s="14" t="n"/>
      <c r="C660" s="13" t="n"/>
      <c r="D660" s="15" t="n"/>
      <c r="E660" s="13" t="n"/>
      <c r="F660" s="13" t="n"/>
      <c r="G660" s="13" t="n"/>
      <c r="H660" s="16" t="n"/>
      <c r="I660" s="16" t="n"/>
      <c r="J660" s="16">
        <f>IF(AND($H660="",$I660=""),"",N($H660)+N($I660))</f>
        <v/>
      </c>
      <c r="K660" s="14" t="n"/>
      <c r="L660" s="17">
        <f>IF($B660="","",IF($K660&lt;&gt;"",$K660-$B660,IF($M660="Aberta",TODAY()-$B660,"")))</f>
        <v/>
      </c>
      <c r="M660" s="13" t="n"/>
      <c r="N660" s="13" t="n"/>
    </row>
    <row r="661">
      <c r="A661" s="13" t="n"/>
      <c r="B661" s="14" t="n"/>
      <c r="C661" s="13" t="n"/>
      <c r="D661" s="15" t="n"/>
      <c r="E661" s="13" t="n"/>
      <c r="F661" s="13" t="n"/>
      <c r="G661" s="13" t="n"/>
      <c r="H661" s="16" t="n"/>
      <c r="I661" s="16" t="n"/>
      <c r="J661" s="16">
        <f>IF(AND($H661="",$I661=""),"",N($H661)+N($I661))</f>
        <v/>
      </c>
      <c r="K661" s="14" t="n"/>
      <c r="L661" s="17">
        <f>IF($B661="","",IF($K661&lt;&gt;"",$K661-$B661,IF($M661="Aberta",TODAY()-$B661,"")))</f>
        <v/>
      </c>
      <c r="M661" s="13" t="n"/>
      <c r="N661" s="13" t="n"/>
    </row>
    <row r="662">
      <c r="A662" s="13" t="n"/>
      <c r="B662" s="14" t="n"/>
      <c r="C662" s="13" t="n"/>
      <c r="D662" s="15" t="n"/>
      <c r="E662" s="13" t="n"/>
      <c r="F662" s="13" t="n"/>
      <c r="G662" s="13" t="n"/>
      <c r="H662" s="16" t="n"/>
      <c r="I662" s="16" t="n"/>
      <c r="J662" s="16">
        <f>IF(AND($H662="",$I662=""),"",N($H662)+N($I662))</f>
        <v/>
      </c>
      <c r="K662" s="14" t="n"/>
      <c r="L662" s="17">
        <f>IF($B662="","",IF($K662&lt;&gt;"",$K662-$B662,IF($M662="Aberta",TODAY()-$B662,"")))</f>
        <v/>
      </c>
      <c r="M662" s="13" t="n"/>
      <c r="N662" s="13" t="n"/>
    </row>
    <row r="663">
      <c r="A663" s="13" t="n"/>
      <c r="B663" s="14" t="n"/>
      <c r="C663" s="13" t="n"/>
      <c r="D663" s="15" t="n"/>
      <c r="E663" s="13" t="n"/>
      <c r="F663" s="13" t="n"/>
      <c r="G663" s="13" t="n"/>
      <c r="H663" s="16" t="n"/>
      <c r="I663" s="16" t="n"/>
      <c r="J663" s="16">
        <f>IF(AND($H663="",$I663=""),"",N($H663)+N($I663))</f>
        <v/>
      </c>
      <c r="K663" s="14" t="n"/>
      <c r="L663" s="17">
        <f>IF($B663="","",IF($K663&lt;&gt;"",$K663-$B663,IF($M663="Aberta",TODAY()-$B663,"")))</f>
        <v/>
      </c>
      <c r="M663" s="13" t="n"/>
      <c r="N663" s="13" t="n"/>
    </row>
    <row r="664">
      <c r="A664" s="13" t="n"/>
      <c r="B664" s="14" t="n"/>
      <c r="C664" s="13" t="n"/>
      <c r="D664" s="15" t="n"/>
      <c r="E664" s="13" t="n"/>
      <c r="F664" s="13" t="n"/>
      <c r="G664" s="13" t="n"/>
      <c r="H664" s="16" t="n"/>
      <c r="I664" s="16" t="n"/>
      <c r="J664" s="16">
        <f>IF(AND($H664="",$I664=""),"",N($H664)+N($I664))</f>
        <v/>
      </c>
      <c r="K664" s="14" t="n"/>
      <c r="L664" s="17">
        <f>IF($B664="","",IF($K664&lt;&gt;"",$K664-$B664,IF($M664="Aberta",TODAY()-$B664,"")))</f>
        <v/>
      </c>
      <c r="M664" s="13" t="n"/>
      <c r="N664" s="13" t="n"/>
    </row>
    <row r="665">
      <c r="A665" s="13" t="n"/>
      <c r="B665" s="14" t="n"/>
      <c r="C665" s="13" t="n"/>
      <c r="D665" s="15" t="n"/>
      <c r="E665" s="13" t="n"/>
      <c r="F665" s="13" t="n"/>
      <c r="G665" s="13" t="n"/>
      <c r="H665" s="16" t="n"/>
      <c r="I665" s="16" t="n"/>
      <c r="J665" s="16">
        <f>IF(AND($H665="",$I665=""),"",N($H665)+N($I665))</f>
        <v/>
      </c>
      <c r="K665" s="14" t="n"/>
      <c r="L665" s="17">
        <f>IF($B665="","",IF($K665&lt;&gt;"",$K665-$B665,IF($M665="Aberta",TODAY()-$B665,"")))</f>
        <v/>
      </c>
      <c r="M665" s="13" t="n"/>
      <c r="N665" s="13" t="n"/>
    </row>
    <row r="666">
      <c r="A666" s="13" t="n"/>
      <c r="B666" s="14" t="n"/>
      <c r="C666" s="13" t="n"/>
      <c r="D666" s="15" t="n"/>
      <c r="E666" s="13" t="n"/>
      <c r="F666" s="13" t="n"/>
      <c r="G666" s="13" t="n"/>
      <c r="H666" s="16" t="n"/>
      <c r="I666" s="16" t="n"/>
      <c r="J666" s="16">
        <f>IF(AND($H666="",$I666=""),"",N($H666)+N($I666))</f>
        <v/>
      </c>
      <c r="K666" s="14" t="n"/>
      <c r="L666" s="17">
        <f>IF($B666="","",IF($K666&lt;&gt;"",$K666-$B666,IF($M666="Aberta",TODAY()-$B666,"")))</f>
        <v/>
      </c>
      <c r="M666" s="13" t="n"/>
      <c r="N666" s="13" t="n"/>
    </row>
    <row r="667">
      <c r="A667" s="13" t="n"/>
      <c r="B667" s="14" t="n"/>
      <c r="C667" s="13" t="n"/>
      <c r="D667" s="15" t="n"/>
      <c r="E667" s="13" t="n"/>
      <c r="F667" s="13" t="n"/>
      <c r="G667" s="13" t="n"/>
      <c r="H667" s="16" t="n"/>
      <c r="I667" s="16" t="n"/>
      <c r="J667" s="16">
        <f>IF(AND($H667="",$I667=""),"",N($H667)+N($I667))</f>
        <v/>
      </c>
      <c r="K667" s="14" t="n"/>
      <c r="L667" s="17">
        <f>IF($B667="","",IF($K667&lt;&gt;"",$K667-$B667,IF($M667="Aberta",TODAY()-$B667,"")))</f>
        <v/>
      </c>
      <c r="M667" s="13" t="n"/>
      <c r="N667" s="13" t="n"/>
    </row>
    <row r="668">
      <c r="A668" s="13" t="n"/>
      <c r="B668" s="14" t="n"/>
      <c r="C668" s="13" t="n"/>
      <c r="D668" s="15" t="n"/>
      <c r="E668" s="13" t="n"/>
      <c r="F668" s="13" t="n"/>
      <c r="G668" s="13" t="n"/>
      <c r="H668" s="16" t="n"/>
      <c r="I668" s="16" t="n"/>
      <c r="J668" s="16">
        <f>IF(AND($H668="",$I668=""),"",N($H668)+N($I668))</f>
        <v/>
      </c>
      <c r="K668" s="14" t="n"/>
      <c r="L668" s="17">
        <f>IF($B668="","",IF($K668&lt;&gt;"",$K668-$B668,IF($M668="Aberta",TODAY()-$B668,"")))</f>
        <v/>
      </c>
      <c r="M668" s="13" t="n"/>
      <c r="N668" s="13" t="n"/>
    </row>
    <row r="669">
      <c r="A669" s="13" t="n"/>
      <c r="B669" s="14" t="n"/>
      <c r="C669" s="13" t="n"/>
      <c r="D669" s="15" t="n"/>
      <c r="E669" s="13" t="n"/>
      <c r="F669" s="13" t="n"/>
      <c r="G669" s="13" t="n"/>
      <c r="H669" s="16" t="n"/>
      <c r="I669" s="16" t="n"/>
      <c r="J669" s="16">
        <f>IF(AND($H669="",$I669=""),"",N($H669)+N($I669))</f>
        <v/>
      </c>
      <c r="K669" s="14" t="n"/>
      <c r="L669" s="17">
        <f>IF($B669="","",IF($K669&lt;&gt;"",$K669-$B669,IF($M669="Aberta",TODAY()-$B669,"")))</f>
        <v/>
      </c>
      <c r="M669" s="13" t="n"/>
      <c r="N669" s="13" t="n"/>
    </row>
    <row r="670">
      <c r="A670" s="13" t="n"/>
      <c r="B670" s="14" t="n"/>
      <c r="C670" s="13" t="n"/>
      <c r="D670" s="15" t="n"/>
      <c r="E670" s="13" t="n"/>
      <c r="F670" s="13" t="n"/>
      <c r="G670" s="13" t="n"/>
      <c r="H670" s="16" t="n"/>
      <c r="I670" s="16" t="n"/>
      <c r="J670" s="16">
        <f>IF(AND($H670="",$I670=""),"",N($H670)+N($I670))</f>
        <v/>
      </c>
      <c r="K670" s="14" t="n"/>
      <c r="L670" s="17">
        <f>IF($B670="","",IF($K670&lt;&gt;"",$K670-$B670,IF($M670="Aberta",TODAY()-$B670,"")))</f>
        <v/>
      </c>
      <c r="M670" s="13" t="n"/>
      <c r="N670" s="13" t="n"/>
    </row>
    <row r="671">
      <c r="A671" s="13" t="n"/>
      <c r="B671" s="14" t="n"/>
      <c r="C671" s="13" t="n"/>
      <c r="D671" s="15" t="n"/>
      <c r="E671" s="13" t="n"/>
      <c r="F671" s="13" t="n"/>
      <c r="G671" s="13" t="n"/>
      <c r="H671" s="16" t="n"/>
      <c r="I671" s="16" t="n"/>
      <c r="J671" s="16">
        <f>IF(AND($H671="",$I671=""),"",N($H671)+N($I671))</f>
        <v/>
      </c>
      <c r="K671" s="14" t="n"/>
      <c r="L671" s="17">
        <f>IF($B671="","",IF($K671&lt;&gt;"",$K671-$B671,IF($M671="Aberta",TODAY()-$B671,"")))</f>
        <v/>
      </c>
      <c r="M671" s="13" t="n"/>
      <c r="N671" s="13" t="n"/>
    </row>
    <row r="672">
      <c r="A672" s="13" t="n"/>
      <c r="B672" s="14" t="n"/>
      <c r="C672" s="13" t="n"/>
      <c r="D672" s="15" t="n"/>
      <c r="E672" s="13" t="n"/>
      <c r="F672" s="13" t="n"/>
      <c r="G672" s="13" t="n"/>
      <c r="H672" s="16" t="n"/>
      <c r="I672" s="16" t="n"/>
      <c r="J672" s="16">
        <f>IF(AND($H672="",$I672=""),"",N($H672)+N($I672))</f>
        <v/>
      </c>
      <c r="K672" s="14" t="n"/>
      <c r="L672" s="17">
        <f>IF($B672="","",IF($K672&lt;&gt;"",$K672-$B672,IF($M672="Aberta",TODAY()-$B672,"")))</f>
        <v/>
      </c>
      <c r="M672" s="13" t="n"/>
      <c r="N672" s="13" t="n"/>
    </row>
    <row r="673">
      <c r="A673" s="13" t="n"/>
      <c r="B673" s="14" t="n"/>
      <c r="C673" s="13" t="n"/>
      <c r="D673" s="15" t="n"/>
      <c r="E673" s="13" t="n"/>
      <c r="F673" s="13" t="n"/>
      <c r="G673" s="13" t="n"/>
      <c r="H673" s="16" t="n"/>
      <c r="I673" s="16" t="n"/>
      <c r="J673" s="16">
        <f>IF(AND($H673="",$I673=""),"",N($H673)+N($I673))</f>
        <v/>
      </c>
      <c r="K673" s="14" t="n"/>
      <c r="L673" s="17">
        <f>IF($B673="","",IF($K673&lt;&gt;"",$K673-$B673,IF($M673="Aberta",TODAY()-$B673,"")))</f>
        <v/>
      </c>
      <c r="M673" s="13" t="n"/>
      <c r="N673" s="13" t="n"/>
    </row>
    <row r="674">
      <c r="A674" s="13" t="n"/>
      <c r="B674" s="14" t="n"/>
      <c r="C674" s="13" t="n"/>
      <c r="D674" s="15" t="n"/>
      <c r="E674" s="13" t="n"/>
      <c r="F674" s="13" t="n"/>
      <c r="G674" s="13" t="n"/>
      <c r="H674" s="16" t="n"/>
      <c r="I674" s="16" t="n"/>
      <c r="J674" s="16">
        <f>IF(AND($H674="",$I674=""),"",N($H674)+N($I674))</f>
        <v/>
      </c>
      <c r="K674" s="14" t="n"/>
      <c r="L674" s="17">
        <f>IF($B674="","",IF($K674&lt;&gt;"",$K674-$B674,IF($M674="Aberta",TODAY()-$B674,"")))</f>
        <v/>
      </c>
      <c r="M674" s="13" t="n"/>
      <c r="N674" s="13" t="n"/>
    </row>
    <row r="675">
      <c r="A675" s="13" t="n"/>
      <c r="B675" s="14" t="n"/>
      <c r="C675" s="13" t="n"/>
      <c r="D675" s="15" t="n"/>
      <c r="E675" s="13" t="n"/>
      <c r="F675" s="13" t="n"/>
      <c r="G675" s="13" t="n"/>
      <c r="H675" s="16" t="n"/>
      <c r="I675" s="16" t="n"/>
      <c r="J675" s="16">
        <f>IF(AND($H675="",$I675=""),"",N($H675)+N($I675))</f>
        <v/>
      </c>
      <c r="K675" s="14" t="n"/>
      <c r="L675" s="17">
        <f>IF($B675="","",IF($K675&lt;&gt;"",$K675-$B675,IF($M675="Aberta",TODAY()-$B675,"")))</f>
        <v/>
      </c>
      <c r="M675" s="13" t="n"/>
      <c r="N675" s="13" t="n"/>
    </row>
    <row r="676">
      <c r="A676" s="13" t="n"/>
      <c r="B676" s="14" t="n"/>
      <c r="C676" s="13" t="n"/>
      <c r="D676" s="15" t="n"/>
      <c r="E676" s="13" t="n"/>
      <c r="F676" s="13" t="n"/>
      <c r="G676" s="13" t="n"/>
      <c r="H676" s="16" t="n"/>
      <c r="I676" s="16" t="n"/>
      <c r="J676" s="16">
        <f>IF(AND($H676="",$I676=""),"",N($H676)+N($I676))</f>
        <v/>
      </c>
      <c r="K676" s="14" t="n"/>
      <c r="L676" s="17">
        <f>IF($B676="","",IF($K676&lt;&gt;"",$K676-$B676,IF($M676="Aberta",TODAY()-$B676,"")))</f>
        <v/>
      </c>
      <c r="M676" s="13" t="n"/>
      <c r="N676" s="13" t="n"/>
    </row>
    <row r="677">
      <c r="A677" s="13" t="n"/>
      <c r="B677" s="14" t="n"/>
      <c r="C677" s="13" t="n"/>
      <c r="D677" s="15" t="n"/>
      <c r="E677" s="13" t="n"/>
      <c r="F677" s="13" t="n"/>
      <c r="G677" s="13" t="n"/>
      <c r="H677" s="16" t="n"/>
      <c r="I677" s="16" t="n"/>
      <c r="J677" s="16">
        <f>IF(AND($H677="",$I677=""),"",N($H677)+N($I677))</f>
        <v/>
      </c>
      <c r="K677" s="14" t="n"/>
      <c r="L677" s="17">
        <f>IF($B677="","",IF($K677&lt;&gt;"",$K677-$B677,IF($M677="Aberta",TODAY()-$B677,"")))</f>
        <v/>
      </c>
      <c r="M677" s="13" t="n"/>
      <c r="N677" s="13" t="n"/>
    </row>
    <row r="678">
      <c r="A678" s="13" t="n"/>
      <c r="B678" s="14" t="n"/>
      <c r="C678" s="13" t="n"/>
      <c r="D678" s="15" t="n"/>
      <c r="E678" s="13" t="n"/>
      <c r="F678" s="13" t="n"/>
      <c r="G678" s="13" t="n"/>
      <c r="H678" s="16" t="n"/>
      <c r="I678" s="16" t="n"/>
      <c r="J678" s="16">
        <f>IF(AND($H678="",$I678=""),"",N($H678)+N($I678))</f>
        <v/>
      </c>
      <c r="K678" s="14" t="n"/>
      <c r="L678" s="17">
        <f>IF($B678="","",IF($K678&lt;&gt;"",$K678-$B678,IF($M678="Aberta",TODAY()-$B678,"")))</f>
        <v/>
      </c>
      <c r="M678" s="13" t="n"/>
      <c r="N678" s="13" t="n"/>
    </row>
    <row r="679">
      <c r="A679" s="13" t="n"/>
      <c r="B679" s="14" t="n"/>
      <c r="C679" s="13" t="n"/>
      <c r="D679" s="15" t="n"/>
      <c r="E679" s="13" t="n"/>
      <c r="F679" s="13" t="n"/>
      <c r="G679" s="13" t="n"/>
      <c r="H679" s="16" t="n"/>
      <c r="I679" s="16" t="n"/>
      <c r="J679" s="16">
        <f>IF(AND($H679="",$I679=""),"",N($H679)+N($I679))</f>
        <v/>
      </c>
      <c r="K679" s="14" t="n"/>
      <c r="L679" s="17">
        <f>IF($B679="","",IF($K679&lt;&gt;"",$K679-$B679,IF($M679="Aberta",TODAY()-$B679,"")))</f>
        <v/>
      </c>
      <c r="M679" s="13" t="n"/>
      <c r="N679" s="13" t="n"/>
    </row>
    <row r="680">
      <c r="A680" s="13" t="n"/>
      <c r="B680" s="14" t="n"/>
      <c r="C680" s="13" t="n"/>
      <c r="D680" s="15" t="n"/>
      <c r="E680" s="13" t="n"/>
      <c r="F680" s="13" t="n"/>
      <c r="G680" s="13" t="n"/>
      <c r="H680" s="16" t="n"/>
      <c r="I680" s="16" t="n"/>
      <c r="J680" s="16">
        <f>IF(AND($H680="",$I680=""),"",N($H680)+N($I680))</f>
        <v/>
      </c>
      <c r="K680" s="14" t="n"/>
      <c r="L680" s="17">
        <f>IF($B680="","",IF($K680&lt;&gt;"",$K680-$B680,IF($M680="Aberta",TODAY()-$B680,"")))</f>
        <v/>
      </c>
      <c r="M680" s="13" t="n"/>
      <c r="N680" s="13" t="n"/>
    </row>
    <row r="681">
      <c r="A681" s="13" t="n"/>
      <c r="B681" s="14" t="n"/>
      <c r="C681" s="13" t="n"/>
      <c r="D681" s="15" t="n"/>
      <c r="E681" s="13" t="n"/>
      <c r="F681" s="13" t="n"/>
      <c r="G681" s="13" t="n"/>
      <c r="H681" s="16" t="n"/>
      <c r="I681" s="16" t="n"/>
      <c r="J681" s="16">
        <f>IF(AND($H681="",$I681=""),"",N($H681)+N($I681))</f>
        <v/>
      </c>
      <c r="K681" s="14" t="n"/>
      <c r="L681" s="17">
        <f>IF($B681="","",IF($K681&lt;&gt;"",$K681-$B681,IF($M681="Aberta",TODAY()-$B681,"")))</f>
        <v/>
      </c>
      <c r="M681" s="13" t="n"/>
      <c r="N681" s="13" t="n"/>
    </row>
    <row r="682">
      <c r="A682" s="13" t="n"/>
      <c r="B682" s="14" t="n"/>
      <c r="C682" s="13" t="n"/>
      <c r="D682" s="15" t="n"/>
      <c r="E682" s="13" t="n"/>
      <c r="F682" s="13" t="n"/>
      <c r="G682" s="13" t="n"/>
      <c r="H682" s="16" t="n"/>
      <c r="I682" s="16" t="n"/>
      <c r="J682" s="16">
        <f>IF(AND($H682="",$I682=""),"",N($H682)+N($I682))</f>
        <v/>
      </c>
      <c r="K682" s="14" t="n"/>
      <c r="L682" s="17">
        <f>IF($B682="","",IF($K682&lt;&gt;"",$K682-$B682,IF($M682="Aberta",TODAY()-$B682,"")))</f>
        <v/>
      </c>
      <c r="M682" s="13" t="n"/>
      <c r="N682" s="13" t="n"/>
    </row>
    <row r="683">
      <c r="A683" s="13" t="n"/>
      <c r="B683" s="14" t="n"/>
      <c r="C683" s="13" t="n"/>
      <c r="D683" s="15" t="n"/>
      <c r="E683" s="13" t="n"/>
      <c r="F683" s="13" t="n"/>
      <c r="G683" s="13" t="n"/>
      <c r="H683" s="16" t="n"/>
      <c r="I683" s="16" t="n"/>
      <c r="J683" s="16">
        <f>IF(AND($H683="",$I683=""),"",N($H683)+N($I683))</f>
        <v/>
      </c>
      <c r="K683" s="14" t="n"/>
      <c r="L683" s="17">
        <f>IF($B683="","",IF($K683&lt;&gt;"",$K683-$B683,IF($M683="Aberta",TODAY()-$B683,"")))</f>
        <v/>
      </c>
      <c r="M683" s="13" t="n"/>
      <c r="N683" s="13" t="n"/>
    </row>
    <row r="684">
      <c r="A684" s="13" t="n"/>
      <c r="B684" s="14" t="n"/>
      <c r="C684" s="13" t="n"/>
      <c r="D684" s="15" t="n"/>
      <c r="E684" s="13" t="n"/>
      <c r="F684" s="13" t="n"/>
      <c r="G684" s="13" t="n"/>
      <c r="H684" s="16" t="n"/>
      <c r="I684" s="16" t="n"/>
      <c r="J684" s="16">
        <f>IF(AND($H684="",$I684=""),"",N($H684)+N($I684))</f>
        <v/>
      </c>
      <c r="K684" s="14" t="n"/>
      <c r="L684" s="17">
        <f>IF($B684="","",IF($K684&lt;&gt;"",$K684-$B684,IF($M684="Aberta",TODAY()-$B684,"")))</f>
        <v/>
      </c>
      <c r="M684" s="13" t="n"/>
      <c r="N684" s="13" t="n"/>
    </row>
    <row r="685">
      <c r="A685" s="13" t="n"/>
      <c r="B685" s="14" t="n"/>
      <c r="C685" s="13" t="n"/>
      <c r="D685" s="15" t="n"/>
      <c r="E685" s="13" t="n"/>
      <c r="F685" s="13" t="n"/>
      <c r="G685" s="13" t="n"/>
      <c r="H685" s="16" t="n"/>
      <c r="I685" s="16" t="n"/>
      <c r="J685" s="16">
        <f>IF(AND($H685="",$I685=""),"",N($H685)+N($I685))</f>
        <v/>
      </c>
      <c r="K685" s="14" t="n"/>
      <c r="L685" s="17">
        <f>IF($B685="","",IF($K685&lt;&gt;"",$K685-$B685,IF($M685="Aberta",TODAY()-$B685,"")))</f>
        <v/>
      </c>
      <c r="M685" s="13" t="n"/>
      <c r="N685" s="13" t="n"/>
    </row>
    <row r="686">
      <c r="A686" s="13" t="n"/>
      <c r="B686" s="14" t="n"/>
      <c r="C686" s="13" t="n"/>
      <c r="D686" s="15" t="n"/>
      <c r="E686" s="13" t="n"/>
      <c r="F686" s="13" t="n"/>
      <c r="G686" s="13" t="n"/>
      <c r="H686" s="16" t="n"/>
      <c r="I686" s="16" t="n"/>
      <c r="J686" s="16">
        <f>IF(AND($H686="",$I686=""),"",N($H686)+N($I686))</f>
        <v/>
      </c>
      <c r="K686" s="14" t="n"/>
      <c r="L686" s="17">
        <f>IF($B686="","",IF($K686&lt;&gt;"",$K686-$B686,IF($M686="Aberta",TODAY()-$B686,"")))</f>
        <v/>
      </c>
      <c r="M686" s="13" t="n"/>
      <c r="N686" s="13" t="n"/>
    </row>
    <row r="687">
      <c r="A687" s="13" t="n"/>
      <c r="B687" s="14" t="n"/>
      <c r="C687" s="13" t="n"/>
      <c r="D687" s="15" t="n"/>
      <c r="E687" s="13" t="n"/>
      <c r="F687" s="13" t="n"/>
      <c r="G687" s="13" t="n"/>
      <c r="H687" s="16" t="n"/>
      <c r="I687" s="16" t="n"/>
      <c r="J687" s="16">
        <f>IF(AND($H687="",$I687=""),"",N($H687)+N($I687))</f>
        <v/>
      </c>
      <c r="K687" s="14" t="n"/>
      <c r="L687" s="17">
        <f>IF($B687="","",IF($K687&lt;&gt;"",$K687-$B687,IF($M687="Aberta",TODAY()-$B687,"")))</f>
        <v/>
      </c>
      <c r="M687" s="13" t="n"/>
      <c r="N687" s="13" t="n"/>
    </row>
    <row r="688">
      <c r="A688" s="13" t="n"/>
      <c r="B688" s="14" t="n"/>
      <c r="C688" s="13" t="n"/>
      <c r="D688" s="15" t="n"/>
      <c r="E688" s="13" t="n"/>
      <c r="F688" s="13" t="n"/>
      <c r="G688" s="13" t="n"/>
      <c r="H688" s="16" t="n"/>
      <c r="I688" s="16" t="n"/>
      <c r="J688" s="16">
        <f>IF(AND($H688="",$I688=""),"",N($H688)+N($I688))</f>
        <v/>
      </c>
      <c r="K688" s="14" t="n"/>
      <c r="L688" s="17">
        <f>IF($B688="","",IF($K688&lt;&gt;"",$K688-$B688,IF($M688="Aberta",TODAY()-$B688,"")))</f>
        <v/>
      </c>
      <c r="M688" s="13" t="n"/>
      <c r="N688" s="13" t="n"/>
    </row>
    <row r="689">
      <c r="A689" s="13" t="n"/>
      <c r="B689" s="14" t="n"/>
      <c r="C689" s="13" t="n"/>
      <c r="D689" s="15" t="n"/>
      <c r="E689" s="13" t="n"/>
      <c r="F689" s="13" t="n"/>
      <c r="G689" s="13" t="n"/>
      <c r="H689" s="16" t="n"/>
      <c r="I689" s="16" t="n"/>
      <c r="J689" s="16">
        <f>IF(AND($H689="",$I689=""),"",N($H689)+N($I689))</f>
        <v/>
      </c>
      <c r="K689" s="14" t="n"/>
      <c r="L689" s="17">
        <f>IF($B689="","",IF($K689&lt;&gt;"",$K689-$B689,IF($M689="Aberta",TODAY()-$B689,"")))</f>
        <v/>
      </c>
      <c r="M689" s="13" t="n"/>
      <c r="N689" s="13" t="n"/>
    </row>
    <row r="690">
      <c r="A690" s="13" t="n"/>
      <c r="B690" s="14" t="n"/>
      <c r="C690" s="13" t="n"/>
      <c r="D690" s="15" t="n"/>
      <c r="E690" s="13" t="n"/>
      <c r="F690" s="13" t="n"/>
      <c r="G690" s="13" t="n"/>
      <c r="H690" s="16" t="n"/>
      <c r="I690" s="16" t="n"/>
      <c r="J690" s="16">
        <f>IF(AND($H690="",$I690=""),"",N($H690)+N($I690))</f>
        <v/>
      </c>
      <c r="K690" s="14" t="n"/>
      <c r="L690" s="17">
        <f>IF($B690="","",IF($K690&lt;&gt;"",$K690-$B690,IF($M690="Aberta",TODAY()-$B690,"")))</f>
        <v/>
      </c>
      <c r="M690" s="13" t="n"/>
      <c r="N690" s="13" t="n"/>
    </row>
    <row r="691">
      <c r="A691" s="13" t="n"/>
      <c r="B691" s="14" t="n"/>
      <c r="C691" s="13" t="n"/>
      <c r="D691" s="15" t="n"/>
      <c r="E691" s="13" t="n"/>
      <c r="F691" s="13" t="n"/>
      <c r="G691" s="13" t="n"/>
      <c r="H691" s="16" t="n"/>
      <c r="I691" s="16" t="n"/>
      <c r="J691" s="16">
        <f>IF(AND($H691="",$I691=""),"",N($H691)+N($I691))</f>
        <v/>
      </c>
      <c r="K691" s="14" t="n"/>
      <c r="L691" s="17">
        <f>IF($B691="","",IF($K691&lt;&gt;"",$K691-$B691,IF($M691="Aberta",TODAY()-$B691,"")))</f>
        <v/>
      </c>
      <c r="M691" s="13" t="n"/>
      <c r="N691" s="13" t="n"/>
    </row>
    <row r="692">
      <c r="A692" s="13" t="n"/>
      <c r="B692" s="14" t="n"/>
      <c r="C692" s="13" t="n"/>
      <c r="D692" s="15" t="n"/>
      <c r="E692" s="13" t="n"/>
      <c r="F692" s="13" t="n"/>
      <c r="G692" s="13" t="n"/>
      <c r="H692" s="16" t="n"/>
      <c r="I692" s="16" t="n"/>
      <c r="J692" s="16">
        <f>IF(AND($H692="",$I692=""),"",N($H692)+N($I692))</f>
        <v/>
      </c>
      <c r="K692" s="14" t="n"/>
      <c r="L692" s="17">
        <f>IF($B692="","",IF($K692&lt;&gt;"",$K692-$B692,IF($M692="Aberta",TODAY()-$B692,"")))</f>
        <v/>
      </c>
      <c r="M692" s="13" t="n"/>
      <c r="N692" s="13" t="n"/>
    </row>
    <row r="693">
      <c r="A693" s="13" t="n"/>
      <c r="B693" s="14" t="n"/>
      <c r="C693" s="13" t="n"/>
      <c r="D693" s="15" t="n"/>
      <c r="E693" s="13" t="n"/>
      <c r="F693" s="13" t="n"/>
      <c r="G693" s="13" t="n"/>
      <c r="H693" s="16" t="n"/>
      <c r="I693" s="16" t="n"/>
      <c r="J693" s="16">
        <f>IF(AND($H693="",$I693=""),"",N($H693)+N($I693))</f>
        <v/>
      </c>
      <c r="K693" s="14" t="n"/>
      <c r="L693" s="17">
        <f>IF($B693="","",IF($K693&lt;&gt;"",$K693-$B693,IF($M693="Aberta",TODAY()-$B693,"")))</f>
        <v/>
      </c>
      <c r="M693" s="13" t="n"/>
      <c r="N693" s="13" t="n"/>
    </row>
    <row r="694">
      <c r="A694" s="13" t="n"/>
      <c r="B694" s="14" t="n"/>
      <c r="C694" s="13" t="n"/>
      <c r="D694" s="15" t="n"/>
      <c r="E694" s="13" t="n"/>
      <c r="F694" s="13" t="n"/>
      <c r="G694" s="13" t="n"/>
      <c r="H694" s="16" t="n"/>
      <c r="I694" s="16" t="n"/>
      <c r="J694" s="16">
        <f>IF(AND($H694="",$I694=""),"",N($H694)+N($I694))</f>
        <v/>
      </c>
      <c r="K694" s="14" t="n"/>
      <c r="L694" s="17">
        <f>IF($B694="","",IF($K694&lt;&gt;"",$K694-$B694,IF($M694="Aberta",TODAY()-$B694,"")))</f>
        <v/>
      </c>
      <c r="M694" s="13" t="n"/>
      <c r="N694" s="13" t="n"/>
    </row>
    <row r="695">
      <c r="A695" s="13" t="n"/>
      <c r="B695" s="14" t="n"/>
      <c r="C695" s="13" t="n"/>
      <c r="D695" s="15" t="n"/>
      <c r="E695" s="13" t="n"/>
      <c r="F695" s="13" t="n"/>
      <c r="G695" s="13" t="n"/>
      <c r="H695" s="16" t="n"/>
      <c r="I695" s="16" t="n"/>
      <c r="J695" s="16">
        <f>IF(AND($H695="",$I695=""),"",N($H695)+N($I695))</f>
        <v/>
      </c>
      <c r="K695" s="14" t="n"/>
      <c r="L695" s="17">
        <f>IF($B695="","",IF($K695&lt;&gt;"",$K695-$B695,IF($M695="Aberta",TODAY()-$B695,"")))</f>
        <v/>
      </c>
      <c r="M695" s="13" t="n"/>
      <c r="N695" s="13" t="n"/>
    </row>
    <row r="696">
      <c r="A696" s="13" t="n"/>
      <c r="B696" s="14" t="n"/>
      <c r="C696" s="13" t="n"/>
      <c r="D696" s="15" t="n"/>
      <c r="E696" s="13" t="n"/>
      <c r="F696" s="13" t="n"/>
      <c r="G696" s="13" t="n"/>
      <c r="H696" s="16" t="n"/>
      <c r="I696" s="16" t="n"/>
      <c r="J696" s="16">
        <f>IF(AND($H696="",$I696=""),"",N($H696)+N($I696))</f>
        <v/>
      </c>
      <c r="K696" s="14" t="n"/>
      <c r="L696" s="17">
        <f>IF($B696="","",IF($K696&lt;&gt;"",$K696-$B696,IF($M696="Aberta",TODAY()-$B696,"")))</f>
        <v/>
      </c>
      <c r="M696" s="13" t="n"/>
      <c r="N696" s="13" t="n"/>
    </row>
    <row r="697">
      <c r="A697" s="13" t="n"/>
      <c r="B697" s="14" t="n"/>
      <c r="C697" s="13" t="n"/>
      <c r="D697" s="15" t="n"/>
      <c r="E697" s="13" t="n"/>
      <c r="F697" s="13" t="n"/>
      <c r="G697" s="13" t="n"/>
      <c r="H697" s="16" t="n"/>
      <c r="I697" s="16" t="n"/>
      <c r="J697" s="16">
        <f>IF(AND($H697="",$I697=""),"",N($H697)+N($I697))</f>
        <v/>
      </c>
      <c r="K697" s="14" t="n"/>
      <c r="L697" s="17">
        <f>IF($B697="","",IF($K697&lt;&gt;"",$K697-$B697,IF($M697="Aberta",TODAY()-$B697,"")))</f>
        <v/>
      </c>
      <c r="M697" s="13" t="n"/>
      <c r="N697" s="13" t="n"/>
    </row>
    <row r="698">
      <c r="A698" s="13" t="n"/>
      <c r="B698" s="14" t="n"/>
      <c r="C698" s="13" t="n"/>
      <c r="D698" s="15" t="n"/>
      <c r="E698" s="13" t="n"/>
      <c r="F698" s="13" t="n"/>
      <c r="G698" s="13" t="n"/>
      <c r="H698" s="16" t="n"/>
      <c r="I698" s="16" t="n"/>
      <c r="J698" s="16">
        <f>IF(AND($H698="",$I698=""),"",N($H698)+N($I698))</f>
        <v/>
      </c>
      <c r="K698" s="14" t="n"/>
      <c r="L698" s="17">
        <f>IF($B698="","",IF($K698&lt;&gt;"",$K698-$B698,IF($M698="Aberta",TODAY()-$B698,"")))</f>
        <v/>
      </c>
      <c r="M698" s="13" t="n"/>
      <c r="N698" s="13" t="n"/>
    </row>
    <row r="699">
      <c r="A699" s="13" t="n"/>
      <c r="B699" s="14" t="n"/>
      <c r="C699" s="13" t="n"/>
      <c r="D699" s="15" t="n"/>
      <c r="E699" s="13" t="n"/>
      <c r="F699" s="13" t="n"/>
      <c r="G699" s="13" t="n"/>
      <c r="H699" s="16" t="n"/>
      <c r="I699" s="16" t="n"/>
      <c r="J699" s="16">
        <f>IF(AND($H699="",$I699=""),"",N($H699)+N($I699))</f>
        <v/>
      </c>
      <c r="K699" s="14" t="n"/>
      <c r="L699" s="17">
        <f>IF($B699="","",IF($K699&lt;&gt;"",$K699-$B699,IF($M699="Aberta",TODAY()-$B699,"")))</f>
        <v/>
      </c>
      <c r="M699" s="13" t="n"/>
      <c r="N699" s="13" t="n"/>
    </row>
    <row r="700">
      <c r="A700" s="13" t="n"/>
      <c r="B700" s="14" t="n"/>
      <c r="C700" s="13" t="n"/>
      <c r="D700" s="15" t="n"/>
      <c r="E700" s="13" t="n"/>
      <c r="F700" s="13" t="n"/>
      <c r="G700" s="13" t="n"/>
      <c r="H700" s="16" t="n"/>
      <c r="I700" s="16" t="n"/>
      <c r="J700" s="16">
        <f>IF(AND($H700="",$I700=""),"",N($H700)+N($I700))</f>
        <v/>
      </c>
      <c r="K700" s="14" t="n"/>
      <c r="L700" s="17">
        <f>IF($B700="","",IF($K700&lt;&gt;"",$K700-$B700,IF($M700="Aberta",TODAY()-$B700,"")))</f>
        <v/>
      </c>
      <c r="M700" s="13" t="n"/>
      <c r="N700" s="13" t="n"/>
    </row>
    <row r="701">
      <c r="A701" s="13" t="n"/>
      <c r="B701" s="14" t="n"/>
      <c r="C701" s="13" t="n"/>
      <c r="D701" s="15" t="n"/>
      <c r="E701" s="13" t="n"/>
      <c r="F701" s="13" t="n"/>
      <c r="G701" s="13" t="n"/>
      <c r="H701" s="16" t="n"/>
      <c r="I701" s="16" t="n"/>
      <c r="J701" s="16">
        <f>IF(AND($H701="",$I701=""),"",N($H701)+N($I701))</f>
        <v/>
      </c>
      <c r="K701" s="14" t="n"/>
      <c r="L701" s="17">
        <f>IF($B701="","",IF($K701&lt;&gt;"",$K701-$B701,IF($M701="Aberta",TODAY()-$B701,"")))</f>
        <v/>
      </c>
      <c r="M701" s="13" t="n"/>
      <c r="N701" s="13" t="n"/>
    </row>
    <row r="702">
      <c r="A702" s="13" t="n"/>
      <c r="B702" s="14" t="n"/>
      <c r="C702" s="13" t="n"/>
      <c r="D702" s="15" t="n"/>
      <c r="E702" s="13" t="n"/>
      <c r="F702" s="13" t="n"/>
      <c r="G702" s="13" t="n"/>
      <c r="H702" s="16" t="n"/>
      <c r="I702" s="16" t="n"/>
      <c r="J702" s="16">
        <f>IF(AND($H702="",$I702=""),"",N($H702)+N($I702))</f>
        <v/>
      </c>
      <c r="K702" s="14" t="n"/>
      <c r="L702" s="17">
        <f>IF($B702="","",IF($K702&lt;&gt;"",$K702-$B702,IF($M702="Aberta",TODAY()-$B702,"")))</f>
        <v/>
      </c>
      <c r="M702" s="13" t="n"/>
      <c r="N702" s="13" t="n"/>
    </row>
    <row r="703">
      <c r="A703" s="13" t="n"/>
      <c r="B703" s="14" t="n"/>
      <c r="C703" s="13" t="n"/>
      <c r="D703" s="15" t="n"/>
      <c r="E703" s="13" t="n"/>
      <c r="F703" s="13" t="n"/>
      <c r="G703" s="13" t="n"/>
      <c r="H703" s="16" t="n"/>
      <c r="I703" s="16" t="n"/>
      <c r="J703" s="16">
        <f>IF(AND($H703="",$I703=""),"",N($H703)+N($I703))</f>
        <v/>
      </c>
      <c r="K703" s="14" t="n"/>
      <c r="L703" s="17">
        <f>IF($B703="","",IF($K703&lt;&gt;"",$K703-$B703,IF($M703="Aberta",TODAY()-$B703,"")))</f>
        <v/>
      </c>
      <c r="M703" s="13" t="n"/>
      <c r="N703" s="13" t="n"/>
    </row>
    <row r="704">
      <c r="A704" s="13" t="n"/>
      <c r="B704" s="14" t="n"/>
      <c r="C704" s="13" t="n"/>
      <c r="D704" s="15" t="n"/>
      <c r="E704" s="13" t="n"/>
      <c r="F704" s="13" t="n"/>
      <c r="G704" s="13" t="n"/>
      <c r="H704" s="16" t="n"/>
      <c r="I704" s="16" t="n"/>
      <c r="J704" s="16">
        <f>IF(AND($H704="",$I704=""),"",N($H704)+N($I704))</f>
        <v/>
      </c>
      <c r="K704" s="14" t="n"/>
      <c r="L704" s="17">
        <f>IF($B704="","",IF($K704&lt;&gt;"",$K704-$B704,IF($M704="Aberta",TODAY()-$B704,"")))</f>
        <v/>
      </c>
      <c r="M704" s="13" t="n"/>
      <c r="N704" s="13" t="n"/>
    </row>
    <row r="705">
      <c r="A705" s="13" t="n"/>
      <c r="B705" s="14" t="n"/>
      <c r="C705" s="13" t="n"/>
      <c r="D705" s="15" t="n"/>
      <c r="E705" s="13" t="n"/>
      <c r="F705" s="13" t="n"/>
      <c r="G705" s="13" t="n"/>
      <c r="H705" s="16" t="n"/>
      <c r="I705" s="16" t="n"/>
      <c r="J705" s="16">
        <f>IF(AND($H705="",$I705=""),"",N($H705)+N($I705))</f>
        <v/>
      </c>
      <c r="K705" s="14" t="n"/>
      <c r="L705" s="17">
        <f>IF($B705="","",IF($K705&lt;&gt;"",$K705-$B705,IF($M705="Aberta",TODAY()-$B705,"")))</f>
        <v/>
      </c>
      <c r="M705" s="13" t="n"/>
      <c r="N705" s="13" t="n"/>
    </row>
    <row r="706">
      <c r="A706" s="13" t="n"/>
      <c r="B706" s="14" t="n"/>
      <c r="C706" s="13" t="n"/>
      <c r="D706" s="15" t="n"/>
      <c r="E706" s="13" t="n"/>
      <c r="F706" s="13" t="n"/>
      <c r="G706" s="13" t="n"/>
      <c r="H706" s="16" t="n"/>
      <c r="I706" s="16" t="n"/>
      <c r="J706" s="16">
        <f>IF(AND($H706="",$I706=""),"",N($H706)+N($I706))</f>
        <v/>
      </c>
      <c r="K706" s="14" t="n"/>
      <c r="L706" s="17">
        <f>IF($B706="","",IF($K706&lt;&gt;"",$K706-$B706,IF($M706="Aberta",TODAY()-$B706,"")))</f>
        <v/>
      </c>
      <c r="M706" s="13" t="n"/>
      <c r="N706" s="13" t="n"/>
    </row>
    <row r="707">
      <c r="A707" s="13" t="n"/>
      <c r="B707" s="14" t="n"/>
      <c r="C707" s="13" t="n"/>
      <c r="D707" s="15" t="n"/>
      <c r="E707" s="13" t="n"/>
      <c r="F707" s="13" t="n"/>
      <c r="G707" s="13" t="n"/>
      <c r="H707" s="16" t="n"/>
      <c r="I707" s="16" t="n"/>
      <c r="J707" s="16">
        <f>IF(AND($H707="",$I707=""),"",N($H707)+N($I707))</f>
        <v/>
      </c>
      <c r="K707" s="14" t="n"/>
      <c r="L707" s="17">
        <f>IF($B707="","",IF($K707&lt;&gt;"",$K707-$B707,IF($M707="Aberta",TODAY()-$B707,"")))</f>
        <v/>
      </c>
      <c r="M707" s="13" t="n"/>
      <c r="N707" s="13" t="n"/>
    </row>
    <row r="708">
      <c r="A708" s="13" t="n"/>
      <c r="B708" s="14" t="n"/>
      <c r="C708" s="13" t="n"/>
      <c r="D708" s="15" t="n"/>
      <c r="E708" s="13" t="n"/>
      <c r="F708" s="13" t="n"/>
      <c r="G708" s="13" t="n"/>
      <c r="H708" s="16" t="n"/>
      <c r="I708" s="16" t="n"/>
      <c r="J708" s="16">
        <f>IF(AND($H708="",$I708=""),"",N($H708)+N($I708))</f>
        <v/>
      </c>
      <c r="K708" s="14" t="n"/>
      <c r="L708" s="17">
        <f>IF($B708="","",IF($K708&lt;&gt;"",$K708-$B708,IF($M708="Aberta",TODAY()-$B708,"")))</f>
        <v/>
      </c>
      <c r="M708" s="13" t="n"/>
      <c r="N708" s="13" t="n"/>
    </row>
    <row r="709">
      <c r="A709" s="13" t="n"/>
      <c r="B709" s="14" t="n"/>
      <c r="C709" s="13" t="n"/>
      <c r="D709" s="15" t="n"/>
      <c r="E709" s="13" t="n"/>
      <c r="F709" s="13" t="n"/>
      <c r="G709" s="13" t="n"/>
      <c r="H709" s="16" t="n"/>
      <c r="I709" s="16" t="n"/>
      <c r="J709" s="16">
        <f>IF(AND($H709="",$I709=""),"",N($H709)+N($I709))</f>
        <v/>
      </c>
      <c r="K709" s="14" t="n"/>
      <c r="L709" s="17">
        <f>IF($B709="","",IF($K709&lt;&gt;"",$K709-$B709,IF($M709="Aberta",TODAY()-$B709,"")))</f>
        <v/>
      </c>
      <c r="M709" s="13" t="n"/>
      <c r="N709" s="13" t="n"/>
    </row>
    <row r="710">
      <c r="A710" s="13" t="n"/>
      <c r="B710" s="14" t="n"/>
      <c r="C710" s="13" t="n"/>
      <c r="D710" s="15" t="n"/>
      <c r="E710" s="13" t="n"/>
      <c r="F710" s="13" t="n"/>
      <c r="G710" s="13" t="n"/>
      <c r="H710" s="16" t="n"/>
      <c r="I710" s="16" t="n"/>
      <c r="J710" s="16">
        <f>IF(AND($H710="",$I710=""),"",N($H710)+N($I710))</f>
        <v/>
      </c>
      <c r="K710" s="14" t="n"/>
      <c r="L710" s="17">
        <f>IF($B710="","",IF($K710&lt;&gt;"",$K710-$B710,IF($M710="Aberta",TODAY()-$B710,"")))</f>
        <v/>
      </c>
      <c r="M710" s="13" t="n"/>
      <c r="N710" s="13" t="n"/>
    </row>
    <row r="711">
      <c r="A711" s="13" t="n"/>
      <c r="B711" s="14" t="n"/>
      <c r="C711" s="13" t="n"/>
      <c r="D711" s="15" t="n"/>
      <c r="E711" s="13" t="n"/>
      <c r="F711" s="13" t="n"/>
      <c r="G711" s="13" t="n"/>
      <c r="H711" s="16" t="n"/>
      <c r="I711" s="16" t="n"/>
      <c r="J711" s="16">
        <f>IF(AND($H711="",$I711=""),"",N($H711)+N($I711))</f>
        <v/>
      </c>
      <c r="K711" s="14" t="n"/>
      <c r="L711" s="17">
        <f>IF($B711="","",IF($K711&lt;&gt;"",$K711-$B711,IF($M711="Aberta",TODAY()-$B711,"")))</f>
        <v/>
      </c>
      <c r="M711" s="13" t="n"/>
      <c r="N711" s="13" t="n"/>
    </row>
    <row r="712">
      <c r="A712" s="13" t="n"/>
      <c r="B712" s="14" t="n"/>
      <c r="C712" s="13" t="n"/>
      <c r="D712" s="15" t="n"/>
      <c r="E712" s="13" t="n"/>
      <c r="F712" s="13" t="n"/>
      <c r="G712" s="13" t="n"/>
      <c r="H712" s="16" t="n"/>
      <c r="I712" s="16" t="n"/>
      <c r="J712" s="16">
        <f>IF(AND($H712="",$I712=""),"",N($H712)+N($I712))</f>
        <v/>
      </c>
      <c r="K712" s="14" t="n"/>
      <c r="L712" s="17">
        <f>IF($B712="","",IF($K712&lt;&gt;"",$K712-$B712,IF($M712="Aberta",TODAY()-$B712,"")))</f>
        <v/>
      </c>
      <c r="M712" s="13" t="n"/>
      <c r="N712" s="13" t="n"/>
    </row>
    <row r="713">
      <c r="A713" s="13" t="n"/>
      <c r="B713" s="14" t="n"/>
      <c r="C713" s="13" t="n"/>
      <c r="D713" s="15" t="n"/>
      <c r="E713" s="13" t="n"/>
      <c r="F713" s="13" t="n"/>
      <c r="G713" s="13" t="n"/>
      <c r="H713" s="16" t="n"/>
      <c r="I713" s="16" t="n"/>
      <c r="J713" s="16">
        <f>IF(AND($H713="",$I713=""),"",N($H713)+N($I713))</f>
        <v/>
      </c>
      <c r="K713" s="14" t="n"/>
      <c r="L713" s="17">
        <f>IF($B713="","",IF($K713&lt;&gt;"",$K713-$B713,IF($M713="Aberta",TODAY()-$B713,"")))</f>
        <v/>
      </c>
      <c r="M713" s="13" t="n"/>
      <c r="N713" s="13" t="n"/>
    </row>
    <row r="714">
      <c r="A714" s="13" t="n"/>
      <c r="B714" s="14" t="n"/>
      <c r="C714" s="13" t="n"/>
      <c r="D714" s="15" t="n"/>
      <c r="E714" s="13" t="n"/>
      <c r="F714" s="13" t="n"/>
      <c r="G714" s="13" t="n"/>
      <c r="H714" s="16" t="n"/>
      <c r="I714" s="16" t="n"/>
      <c r="J714" s="16">
        <f>IF(AND($H714="",$I714=""),"",N($H714)+N($I714))</f>
        <v/>
      </c>
      <c r="K714" s="14" t="n"/>
      <c r="L714" s="17">
        <f>IF($B714="","",IF($K714&lt;&gt;"",$K714-$B714,IF($M714="Aberta",TODAY()-$B714,"")))</f>
        <v/>
      </c>
      <c r="M714" s="13" t="n"/>
      <c r="N714" s="13" t="n"/>
    </row>
    <row r="715">
      <c r="A715" s="13" t="n"/>
      <c r="B715" s="14" t="n"/>
      <c r="C715" s="13" t="n"/>
      <c r="D715" s="15" t="n"/>
      <c r="E715" s="13" t="n"/>
      <c r="F715" s="13" t="n"/>
      <c r="G715" s="13" t="n"/>
      <c r="H715" s="16" t="n"/>
      <c r="I715" s="16" t="n"/>
      <c r="J715" s="16">
        <f>IF(AND($H715="",$I715=""),"",N($H715)+N($I715))</f>
        <v/>
      </c>
      <c r="K715" s="14" t="n"/>
      <c r="L715" s="17">
        <f>IF($B715="","",IF($K715&lt;&gt;"",$K715-$B715,IF($M715="Aberta",TODAY()-$B715,"")))</f>
        <v/>
      </c>
      <c r="M715" s="13" t="n"/>
      <c r="N715" s="13" t="n"/>
    </row>
    <row r="716">
      <c r="A716" s="13" t="n"/>
      <c r="B716" s="14" t="n"/>
      <c r="C716" s="13" t="n"/>
      <c r="D716" s="15" t="n"/>
      <c r="E716" s="13" t="n"/>
      <c r="F716" s="13" t="n"/>
      <c r="G716" s="13" t="n"/>
      <c r="H716" s="16" t="n"/>
      <c r="I716" s="16" t="n"/>
      <c r="J716" s="16">
        <f>IF(AND($H716="",$I716=""),"",N($H716)+N($I716))</f>
        <v/>
      </c>
      <c r="K716" s="14" t="n"/>
      <c r="L716" s="17">
        <f>IF($B716="","",IF($K716&lt;&gt;"",$K716-$B716,IF($M716="Aberta",TODAY()-$B716,"")))</f>
        <v/>
      </c>
      <c r="M716" s="13" t="n"/>
      <c r="N716" s="13" t="n"/>
    </row>
    <row r="717">
      <c r="A717" s="13" t="n"/>
      <c r="B717" s="14" t="n"/>
      <c r="C717" s="13" t="n"/>
      <c r="D717" s="15" t="n"/>
      <c r="E717" s="13" t="n"/>
      <c r="F717" s="13" t="n"/>
      <c r="G717" s="13" t="n"/>
      <c r="H717" s="16" t="n"/>
      <c r="I717" s="16" t="n"/>
      <c r="J717" s="16">
        <f>IF(AND($H717="",$I717=""),"",N($H717)+N($I717))</f>
        <v/>
      </c>
      <c r="K717" s="14" t="n"/>
      <c r="L717" s="17">
        <f>IF($B717="","",IF($K717&lt;&gt;"",$K717-$B717,IF($M717="Aberta",TODAY()-$B717,"")))</f>
        <v/>
      </c>
      <c r="M717" s="13" t="n"/>
      <c r="N717" s="13" t="n"/>
    </row>
    <row r="718">
      <c r="A718" s="13" t="n"/>
      <c r="B718" s="14" t="n"/>
      <c r="C718" s="13" t="n"/>
      <c r="D718" s="15" t="n"/>
      <c r="E718" s="13" t="n"/>
      <c r="F718" s="13" t="n"/>
      <c r="G718" s="13" t="n"/>
      <c r="H718" s="16" t="n"/>
      <c r="I718" s="16" t="n"/>
      <c r="J718" s="16">
        <f>IF(AND($H718="",$I718=""),"",N($H718)+N($I718))</f>
        <v/>
      </c>
      <c r="K718" s="14" t="n"/>
      <c r="L718" s="17">
        <f>IF($B718="","",IF($K718&lt;&gt;"",$K718-$B718,IF($M718="Aberta",TODAY()-$B718,"")))</f>
        <v/>
      </c>
      <c r="M718" s="13" t="n"/>
      <c r="N718" s="13" t="n"/>
    </row>
    <row r="719">
      <c r="A719" s="13" t="n"/>
      <c r="B719" s="14" t="n"/>
      <c r="C719" s="13" t="n"/>
      <c r="D719" s="15" t="n"/>
      <c r="E719" s="13" t="n"/>
      <c r="F719" s="13" t="n"/>
      <c r="G719" s="13" t="n"/>
      <c r="H719" s="16" t="n"/>
      <c r="I719" s="16" t="n"/>
      <c r="J719" s="16">
        <f>IF(AND($H719="",$I719=""),"",N($H719)+N($I719))</f>
        <v/>
      </c>
      <c r="K719" s="14" t="n"/>
      <c r="L719" s="17">
        <f>IF($B719="","",IF($K719&lt;&gt;"",$K719-$B719,IF($M719="Aberta",TODAY()-$B719,"")))</f>
        <v/>
      </c>
      <c r="M719" s="13" t="n"/>
      <c r="N719" s="13" t="n"/>
    </row>
    <row r="720">
      <c r="A720" s="13" t="n"/>
      <c r="B720" s="14" t="n"/>
      <c r="C720" s="13" t="n"/>
      <c r="D720" s="15" t="n"/>
      <c r="E720" s="13" t="n"/>
      <c r="F720" s="13" t="n"/>
      <c r="G720" s="13" t="n"/>
      <c r="H720" s="16" t="n"/>
      <c r="I720" s="16" t="n"/>
      <c r="J720" s="16">
        <f>IF(AND($H720="",$I720=""),"",N($H720)+N($I720))</f>
        <v/>
      </c>
      <c r="K720" s="14" t="n"/>
      <c r="L720" s="17">
        <f>IF($B720="","",IF($K720&lt;&gt;"",$K720-$B720,IF($M720="Aberta",TODAY()-$B720,"")))</f>
        <v/>
      </c>
      <c r="M720" s="13" t="n"/>
      <c r="N720" s="13" t="n"/>
    </row>
    <row r="721">
      <c r="A721" s="13" t="n"/>
      <c r="B721" s="14" t="n"/>
      <c r="C721" s="13" t="n"/>
      <c r="D721" s="15" t="n"/>
      <c r="E721" s="13" t="n"/>
      <c r="F721" s="13" t="n"/>
      <c r="G721" s="13" t="n"/>
      <c r="H721" s="16" t="n"/>
      <c r="I721" s="16" t="n"/>
      <c r="J721" s="16">
        <f>IF(AND($H721="",$I721=""),"",N($H721)+N($I721))</f>
        <v/>
      </c>
      <c r="K721" s="14" t="n"/>
      <c r="L721" s="17">
        <f>IF($B721="","",IF($K721&lt;&gt;"",$K721-$B721,IF($M721="Aberta",TODAY()-$B721,"")))</f>
        <v/>
      </c>
      <c r="M721" s="13" t="n"/>
      <c r="N721" s="13" t="n"/>
    </row>
    <row r="722">
      <c r="A722" s="13" t="n"/>
      <c r="B722" s="14" t="n"/>
      <c r="C722" s="13" t="n"/>
      <c r="D722" s="15" t="n"/>
      <c r="E722" s="13" t="n"/>
      <c r="F722" s="13" t="n"/>
      <c r="G722" s="13" t="n"/>
      <c r="H722" s="16" t="n"/>
      <c r="I722" s="16" t="n"/>
      <c r="J722" s="16">
        <f>IF(AND($H722="",$I722=""),"",N($H722)+N($I722))</f>
        <v/>
      </c>
      <c r="K722" s="14" t="n"/>
      <c r="L722" s="17">
        <f>IF($B722="","",IF($K722&lt;&gt;"",$K722-$B722,IF($M722="Aberta",TODAY()-$B722,"")))</f>
        <v/>
      </c>
      <c r="M722" s="13" t="n"/>
      <c r="N722" s="13" t="n"/>
    </row>
    <row r="723">
      <c r="A723" s="13" t="n"/>
      <c r="B723" s="14" t="n"/>
      <c r="C723" s="13" t="n"/>
      <c r="D723" s="15" t="n"/>
      <c r="E723" s="13" t="n"/>
      <c r="F723" s="13" t="n"/>
      <c r="G723" s="13" t="n"/>
      <c r="H723" s="16" t="n"/>
      <c r="I723" s="16" t="n"/>
      <c r="J723" s="16">
        <f>IF(AND($H723="",$I723=""),"",N($H723)+N($I723))</f>
        <v/>
      </c>
      <c r="K723" s="14" t="n"/>
      <c r="L723" s="17">
        <f>IF($B723="","",IF($K723&lt;&gt;"",$K723-$B723,IF($M723="Aberta",TODAY()-$B723,"")))</f>
        <v/>
      </c>
      <c r="M723" s="13" t="n"/>
      <c r="N723" s="13" t="n"/>
    </row>
    <row r="724">
      <c r="A724" s="13" t="n"/>
      <c r="B724" s="14" t="n"/>
      <c r="C724" s="13" t="n"/>
      <c r="D724" s="15" t="n"/>
      <c r="E724" s="13" t="n"/>
      <c r="F724" s="13" t="n"/>
      <c r="G724" s="13" t="n"/>
      <c r="H724" s="16" t="n"/>
      <c r="I724" s="16" t="n"/>
      <c r="J724" s="16">
        <f>IF(AND($H724="",$I724=""),"",N($H724)+N($I724))</f>
        <v/>
      </c>
      <c r="K724" s="14" t="n"/>
      <c r="L724" s="17">
        <f>IF($B724="","",IF($K724&lt;&gt;"",$K724-$B724,IF($M724="Aberta",TODAY()-$B724,"")))</f>
        <v/>
      </c>
      <c r="M724" s="13" t="n"/>
      <c r="N724" s="13" t="n"/>
    </row>
    <row r="725">
      <c r="A725" s="13" t="n"/>
      <c r="B725" s="14" t="n"/>
      <c r="C725" s="13" t="n"/>
      <c r="D725" s="15" t="n"/>
      <c r="E725" s="13" t="n"/>
      <c r="F725" s="13" t="n"/>
      <c r="G725" s="13" t="n"/>
      <c r="H725" s="16" t="n"/>
      <c r="I725" s="16" t="n"/>
      <c r="J725" s="16">
        <f>IF(AND($H725="",$I725=""),"",N($H725)+N($I725))</f>
        <v/>
      </c>
      <c r="K725" s="14" t="n"/>
      <c r="L725" s="17">
        <f>IF($B725="","",IF($K725&lt;&gt;"",$K725-$B725,IF($M725="Aberta",TODAY()-$B725,"")))</f>
        <v/>
      </c>
      <c r="M725" s="13" t="n"/>
      <c r="N725" s="13" t="n"/>
    </row>
    <row r="726">
      <c r="A726" s="13" t="n"/>
      <c r="B726" s="14" t="n"/>
      <c r="C726" s="13" t="n"/>
      <c r="D726" s="15" t="n"/>
      <c r="E726" s="13" t="n"/>
      <c r="F726" s="13" t="n"/>
      <c r="G726" s="13" t="n"/>
      <c r="H726" s="16" t="n"/>
      <c r="I726" s="16" t="n"/>
      <c r="J726" s="16">
        <f>IF(AND($H726="",$I726=""),"",N($H726)+N($I726))</f>
        <v/>
      </c>
      <c r="K726" s="14" t="n"/>
      <c r="L726" s="17">
        <f>IF($B726="","",IF($K726&lt;&gt;"",$K726-$B726,IF($M726="Aberta",TODAY()-$B726,"")))</f>
        <v/>
      </c>
      <c r="M726" s="13" t="n"/>
      <c r="N726" s="13" t="n"/>
    </row>
    <row r="727">
      <c r="A727" s="13" t="n"/>
      <c r="B727" s="14" t="n"/>
      <c r="C727" s="13" t="n"/>
      <c r="D727" s="15" t="n"/>
      <c r="E727" s="13" t="n"/>
      <c r="F727" s="13" t="n"/>
      <c r="G727" s="13" t="n"/>
      <c r="H727" s="16" t="n"/>
      <c r="I727" s="16" t="n"/>
      <c r="J727" s="16">
        <f>IF(AND($H727="",$I727=""),"",N($H727)+N($I727))</f>
        <v/>
      </c>
      <c r="K727" s="14" t="n"/>
      <c r="L727" s="17">
        <f>IF($B727="","",IF($K727&lt;&gt;"",$K727-$B727,IF($M727="Aberta",TODAY()-$B727,"")))</f>
        <v/>
      </c>
      <c r="M727" s="13" t="n"/>
      <c r="N727" s="13" t="n"/>
    </row>
    <row r="728">
      <c r="A728" s="13" t="n"/>
      <c r="B728" s="14" t="n"/>
      <c r="C728" s="13" t="n"/>
      <c r="D728" s="15" t="n"/>
      <c r="E728" s="13" t="n"/>
      <c r="F728" s="13" t="n"/>
      <c r="G728" s="13" t="n"/>
      <c r="H728" s="16" t="n"/>
      <c r="I728" s="16" t="n"/>
      <c r="J728" s="16">
        <f>IF(AND($H728="",$I728=""),"",N($H728)+N($I728))</f>
        <v/>
      </c>
      <c r="K728" s="14" t="n"/>
      <c r="L728" s="17">
        <f>IF($B728="","",IF($K728&lt;&gt;"",$K728-$B728,IF($M728="Aberta",TODAY()-$B728,"")))</f>
        <v/>
      </c>
      <c r="M728" s="13" t="n"/>
      <c r="N728" s="13" t="n"/>
    </row>
    <row r="729">
      <c r="A729" s="13" t="n"/>
      <c r="B729" s="14" t="n"/>
      <c r="C729" s="13" t="n"/>
      <c r="D729" s="15" t="n"/>
      <c r="E729" s="13" t="n"/>
      <c r="F729" s="13" t="n"/>
      <c r="G729" s="13" t="n"/>
      <c r="H729" s="16" t="n"/>
      <c r="I729" s="16" t="n"/>
      <c r="J729" s="16">
        <f>IF(AND($H729="",$I729=""),"",N($H729)+N($I729))</f>
        <v/>
      </c>
      <c r="K729" s="14" t="n"/>
      <c r="L729" s="17">
        <f>IF($B729="","",IF($K729&lt;&gt;"",$K729-$B729,IF($M729="Aberta",TODAY()-$B729,"")))</f>
        <v/>
      </c>
      <c r="M729" s="13" t="n"/>
      <c r="N729" s="13" t="n"/>
    </row>
    <row r="730">
      <c r="A730" s="13" t="n"/>
      <c r="B730" s="14" t="n"/>
      <c r="C730" s="13" t="n"/>
      <c r="D730" s="15" t="n"/>
      <c r="E730" s="13" t="n"/>
      <c r="F730" s="13" t="n"/>
      <c r="G730" s="13" t="n"/>
      <c r="H730" s="16" t="n"/>
      <c r="I730" s="16" t="n"/>
      <c r="J730" s="16">
        <f>IF(AND($H730="",$I730=""),"",N($H730)+N($I730))</f>
        <v/>
      </c>
      <c r="K730" s="14" t="n"/>
      <c r="L730" s="17">
        <f>IF($B730="","",IF($K730&lt;&gt;"",$K730-$B730,IF($M730="Aberta",TODAY()-$B730,"")))</f>
        <v/>
      </c>
      <c r="M730" s="13" t="n"/>
      <c r="N730" s="13" t="n"/>
    </row>
    <row r="731">
      <c r="A731" s="13" t="n"/>
      <c r="B731" s="14" t="n"/>
      <c r="C731" s="13" t="n"/>
      <c r="D731" s="15" t="n"/>
      <c r="E731" s="13" t="n"/>
      <c r="F731" s="13" t="n"/>
      <c r="G731" s="13" t="n"/>
      <c r="H731" s="16" t="n"/>
      <c r="I731" s="16" t="n"/>
      <c r="J731" s="16">
        <f>IF(AND($H731="",$I731=""),"",N($H731)+N($I731))</f>
        <v/>
      </c>
      <c r="K731" s="14" t="n"/>
      <c r="L731" s="17">
        <f>IF($B731="","",IF($K731&lt;&gt;"",$K731-$B731,IF($M731="Aberta",TODAY()-$B731,"")))</f>
        <v/>
      </c>
      <c r="M731" s="13" t="n"/>
      <c r="N731" s="13" t="n"/>
    </row>
    <row r="732">
      <c r="A732" s="13" t="n"/>
      <c r="B732" s="14" t="n"/>
      <c r="C732" s="13" t="n"/>
      <c r="D732" s="15" t="n"/>
      <c r="E732" s="13" t="n"/>
      <c r="F732" s="13" t="n"/>
      <c r="G732" s="13" t="n"/>
      <c r="H732" s="16" t="n"/>
      <c r="I732" s="16" t="n"/>
      <c r="J732" s="16">
        <f>IF(AND($H732="",$I732=""),"",N($H732)+N($I732))</f>
        <v/>
      </c>
      <c r="K732" s="14" t="n"/>
      <c r="L732" s="17">
        <f>IF($B732="","",IF($K732&lt;&gt;"",$K732-$B732,IF($M732="Aberta",TODAY()-$B732,"")))</f>
        <v/>
      </c>
      <c r="M732" s="13" t="n"/>
      <c r="N732" s="13" t="n"/>
    </row>
    <row r="733">
      <c r="A733" s="13" t="n"/>
      <c r="B733" s="14" t="n"/>
      <c r="C733" s="13" t="n"/>
      <c r="D733" s="15" t="n"/>
      <c r="E733" s="13" t="n"/>
      <c r="F733" s="13" t="n"/>
      <c r="G733" s="13" t="n"/>
      <c r="H733" s="16" t="n"/>
      <c r="I733" s="16" t="n"/>
      <c r="J733" s="16">
        <f>IF(AND($H733="",$I733=""),"",N($H733)+N($I733))</f>
        <v/>
      </c>
      <c r="K733" s="14" t="n"/>
      <c r="L733" s="17">
        <f>IF($B733="","",IF($K733&lt;&gt;"",$K733-$B733,IF($M733="Aberta",TODAY()-$B733,"")))</f>
        <v/>
      </c>
      <c r="M733" s="13" t="n"/>
      <c r="N733" s="13" t="n"/>
    </row>
    <row r="734">
      <c r="A734" s="13" t="n"/>
      <c r="B734" s="14" t="n"/>
      <c r="C734" s="13" t="n"/>
      <c r="D734" s="15" t="n"/>
      <c r="E734" s="13" t="n"/>
      <c r="F734" s="13" t="n"/>
      <c r="G734" s="13" t="n"/>
      <c r="H734" s="16" t="n"/>
      <c r="I734" s="16" t="n"/>
      <c r="J734" s="16">
        <f>IF(AND($H734="",$I734=""),"",N($H734)+N($I734))</f>
        <v/>
      </c>
      <c r="K734" s="14" t="n"/>
      <c r="L734" s="17">
        <f>IF($B734="","",IF($K734&lt;&gt;"",$K734-$B734,IF($M734="Aberta",TODAY()-$B734,"")))</f>
        <v/>
      </c>
      <c r="M734" s="13" t="n"/>
      <c r="N734" s="13" t="n"/>
    </row>
    <row r="735">
      <c r="A735" s="13" t="n"/>
      <c r="B735" s="14" t="n"/>
      <c r="C735" s="13" t="n"/>
      <c r="D735" s="15" t="n"/>
      <c r="E735" s="13" t="n"/>
      <c r="F735" s="13" t="n"/>
      <c r="G735" s="13" t="n"/>
      <c r="H735" s="16" t="n"/>
      <c r="I735" s="16" t="n"/>
      <c r="J735" s="16">
        <f>IF(AND($H735="",$I735=""),"",N($H735)+N($I735))</f>
        <v/>
      </c>
      <c r="K735" s="14" t="n"/>
      <c r="L735" s="17">
        <f>IF($B735="","",IF($K735&lt;&gt;"",$K735-$B735,IF($M735="Aberta",TODAY()-$B735,"")))</f>
        <v/>
      </c>
      <c r="M735" s="13" t="n"/>
      <c r="N735" s="13" t="n"/>
    </row>
    <row r="736">
      <c r="A736" s="13" t="n"/>
      <c r="B736" s="14" t="n"/>
      <c r="C736" s="13" t="n"/>
      <c r="D736" s="15" t="n"/>
      <c r="E736" s="13" t="n"/>
      <c r="F736" s="13" t="n"/>
      <c r="G736" s="13" t="n"/>
      <c r="H736" s="16" t="n"/>
      <c r="I736" s="16" t="n"/>
      <c r="J736" s="16">
        <f>IF(AND($H736="",$I736=""),"",N($H736)+N($I736))</f>
        <v/>
      </c>
      <c r="K736" s="14" t="n"/>
      <c r="L736" s="17">
        <f>IF($B736="","",IF($K736&lt;&gt;"",$K736-$B736,IF($M736="Aberta",TODAY()-$B736,"")))</f>
        <v/>
      </c>
      <c r="M736" s="13" t="n"/>
      <c r="N736" s="13" t="n"/>
    </row>
    <row r="737">
      <c r="A737" s="13" t="n"/>
      <c r="B737" s="14" t="n"/>
      <c r="C737" s="13" t="n"/>
      <c r="D737" s="15" t="n"/>
      <c r="E737" s="13" t="n"/>
      <c r="F737" s="13" t="n"/>
      <c r="G737" s="13" t="n"/>
      <c r="H737" s="16" t="n"/>
      <c r="I737" s="16" t="n"/>
      <c r="J737" s="16">
        <f>IF(AND($H737="",$I737=""),"",N($H737)+N($I737))</f>
        <v/>
      </c>
      <c r="K737" s="14" t="n"/>
      <c r="L737" s="17">
        <f>IF($B737="","",IF($K737&lt;&gt;"",$K737-$B737,IF($M737="Aberta",TODAY()-$B737,"")))</f>
        <v/>
      </c>
      <c r="M737" s="13" t="n"/>
      <c r="N737" s="13" t="n"/>
    </row>
    <row r="738">
      <c r="A738" s="13" t="n"/>
      <c r="B738" s="14" t="n"/>
      <c r="C738" s="13" t="n"/>
      <c r="D738" s="15" t="n"/>
      <c r="E738" s="13" t="n"/>
      <c r="F738" s="13" t="n"/>
      <c r="G738" s="13" t="n"/>
      <c r="H738" s="16" t="n"/>
      <c r="I738" s="16" t="n"/>
      <c r="J738" s="16">
        <f>IF(AND($H738="",$I738=""),"",N($H738)+N($I738))</f>
        <v/>
      </c>
      <c r="K738" s="14" t="n"/>
      <c r="L738" s="17">
        <f>IF($B738="","",IF($K738&lt;&gt;"",$K738-$B738,IF($M738="Aberta",TODAY()-$B738,"")))</f>
        <v/>
      </c>
      <c r="M738" s="13" t="n"/>
      <c r="N738" s="13" t="n"/>
    </row>
    <row r="739">
      <c r="A739" s="13" t="n"/>
      <c r="B739" s="14" t="n"/>
      <c r="C739" s="13" t="n"/>
      <c r="D739" s="15" t="n"/>
      <c r="E739" s="13" t="n"/>
      <c r="F739" s="13" t="n"/>
      <c r="G739" s="13" t="n"/>
      <c r="H739" s="16" t="n"/>
      <c r="I739" s="16" t="n"/>
      <c r="J739" s="16">
        <f>IF(AND($H739="",$I739=""),"",N($H739)+N($I739))</f>
        <v/>
      </c>
      <c r="K739" s="14" t="n"/>
      <c r="L739" s="17">
        <f>IF($B739="","",IF($K739&lt;&gt;"",$K739-$B739,IF($M739="Aberta",TODAY()-$B739,"")))</f>
        <v/>
      </c>
      <c r="M739" s="13" t="n"/>
      <c r="N739" s="13" t="n"/>
    </row>
    <row r="740">
      <c r="A740" s="13" t="n"/>
      <c r="B740" s="14" t="n"/>
      <c r="C740" s="13" t="n"/>
      <c r="D740" s="15" t="n"/>
      <c r="E740" s="13" t="n"/>
      <c r="F740" s="13" t="n"/>
      <c r="G740" s="13" t="n"/>
      <c r="H740" s="16" t="n"/>
      <c r="I740" s="16" t="n"/>
      <c r="J740" s="16">
        <f>IF(AND($H740="",$I740=""),"",N($H740)+N($I740))</f>
        <v/>
      </c>
      <c r="K740" s="14" t="n"/>
      <c r="L740" s="17">
        <f>IF($B740="","",IF($K740&lt;&gt;"",$K740-$B740,IF($M740="Aberta",TODAY()-$B740,"")))</f>
        <v/>
      </c>
      <c r="M740" s="13" t="n"/>
      <c r="N740" s="13" t="n"/>
    </row>
    <row r="741">
      <c r="A741" s="13" t="n"/>
      <c r="B741" s="14" t="n"/>
      <c r="C741" s="13" t="n"/>
      <c r="D741" s="15" t="n"/>
      <c r="E741" s="13" t="n"/>
      <c r="F741" s="13" t="n"/>
      <c r="G741" s="13" t="n"/>
      <c r="H741" s="16" t="n"/>
      <c r="I741" s="16" t="n"/>
      <c r="J741" s="16">
        <f>IF(AND($H741="",$I741=""),"",N($H741)+N($I741))</f>
        <v/>
      </c>
      <c r="K741" s="14" t="n"/>
      <c r="L741" s="17">
        <f>IF($B741="","",IF($K741&lt;&gt;"",$K741-$B741,IF($M741="Aberta",TODAY()-$B741,"")))</f>
        <v/>
      </c>
      <c r="M741" s="13" t="n"/>
      <c r="N741" s="13" t="n"/>
    </row>
    <row r="742">
      <c r="A742" s="13" t="n"/>
      <c r="B742" s="14" t="n"/>
      <c r="C742" s="13" t="n"/>
      <c r="D742" s="15" t="n"/>
      <c r="E742" s="13" t="n"/>
      <c r="F742" s="13" t="n"/>
      <c r="G742" s="13" t="n"/>
      <c r="H742" s="16" t="n"/>
      <c r="I742" s="16" t="n"/>
      <c r="J742" s="16">
        <f>IF(AND($H742="",$I742=""),"",N($H742)+N($I742))</f>
        <v/>
      </c>
      <c r="K742" s="14" t="n"/>
      <c r="L742" s="17">
        <f>IF($B742="","",IF($K742&lt;&gt;"",$K742-$B742,IF($M742="Aberta",TODAY()-$B742,"")))</f>
        <v/>
      </c>
      <c r="M742" s="13" t="n"/>
      <c r="N742" s="13" t="n"/>
    </row>
    <row r="743">
      <c r="A743" s="13" t="n"/>
      <c r="B743" s="14" t="n"/>
      <c r="C743" s="13" t="n"/>
      <c r="D743" s="15" t="n"/>
      <c r="E743" s="13" t="n"/>
      <c r="F743" s="13" t="n"/>
      <c r="G743" s="13" t="n"/>
      <c r="H743" s="16" t="n"/>
      <c r="I743" s="16" t="n"/>
      <c r="J743" s="16">
        <f>IF(AND($H743="",$I743=""),"",N($H743)+N($I743))</f>
        <v/>
      </c>
      <c r="K743" s="14" t="n"/>
      <c r="L743" s="17">
        <f>IF($B743="","",IF($K743&lt;&gt;"",$K743-$B743,IF($M743="Aberta",TODAY()-$B743,"")))</f>
        <v/>
      </c>
      <c r="M743" s="13" t="n"/>
      <c r="N743" s="13" t="n"/>
    </row>
    <row r="744">
      <c r="A744" s="13" t="n"/>
      <c r="B744" s="14" t="n"/>
      <c r="C744" s="13" t="n"/>
      <c r="D744" s="15" t="n"/>
      <c r="E744" s="13" t="n"/>
      <c r="F744" s="13" t="n"/>
      <c r="G744" s="13" t="n"/>
      <c r="H744" s="16" t="n"/>
      <c r="I744" s="16" t="n"/>
      <c r="J744" s="16">
        <f>IF(AND($H744="",$I744=""),"",N($H744)+N($I744))</f>
        <v/>
      </c>
      <c r="K744" s="14" t="n"/>
      <c r="L744" s="17">
        <f>IF($B744="","",IF($K744&lt;&gt;"",$K744-$B744,IF($M744="Aberta",TODAY()-$B744,"")))</f>
        <v/>
      </c>
      <c r="M744" s="13" t="n"/>
      <c r="N744" s="13" t="n"/>
    </row>
    <row r="745">
      <c r="A745" s="13" t="n"/>
      <c r="B745" s="14" t="n"/>
      <c r="C745" s="13" t="n"/>
      <c r="D745" s="15" t="n"/>
      <c r="E745" s="13" t="n"/>
      <c r="F745" s="13" t="n"/>
      <c r="G745" s="13" t="n"/>
      <c r="H745" s="16" t="n"/>
      <c r="I745" s="16" t="n"/>
      <c r="J745" s="16">
        <f>IF(AND($H745="",$I745=""),"",N($H745)+N($I745))</f>
        <v/>
      </c>
      <c r="K745" s="14" t="n"/>
      <c r="L745" s="17">
        <f>IF($B745="","",IF($K745&lt;&gt;"",$K745-$B745,IF($M745="Aberta",TODAY()-$B745,"")))</f>
        <v/>
      </c>
      <c r="M745" s="13" t="n"/>
      <c r="N745" s="13" t="n"/>
    </row>
    <row r="746">
      <c r="A746" s="13" t="n"/>
      <c r="B746" s="14" t="n"/>
      <c r="C746" s="13" t="n"/>
      <c r="D746" s="15" t="n"/>
      <c r="E746" s="13" t="n"/>
      <c r="F746" s="13" t="n"/>
      <c r="G746" s="13" t="n"/>
      <c r="H746" s="16" t="n"/>
      <c r="I746" s="16" t="n"/>
      <c r="J746" s="16">
        <f>IF(AND($H746="",$I746=""),"",N($H746)+N($I746))</f>
        <v/>
      </c>
      <c r="K746" s="14" t="n"/>
      <c r="L746" s="17">
        <f>IF($B746="","",IF($K746&lt;&gt;"",$K746-$B746,IF($M746="Aberta",TODAY()-$B746,"")))</f>
        <v/>
      </c>
      <c r="M746" s="13" t="n"/>
      <c r="N746" s="13" t="n"/>
    </row>
    <row r="747">
      <c r="A747" s="13" t="n"/>
      <c r="B747" s="14" t="n"/>
      <c r="C747" s="13" t="n"/>
      <c r="D747" s="15" t="n"/>
      <c r="E747" s="13" t="n"/>
      <c r="F747" s="13" t="n"/>
      <c r="G747" s="13" t="n"/>
      <c r="H747" s="16" t="n"/>
      <c r="I747" s="16" t="n"/>
      <c r="J747" s="16">
        <f>IF(AND($H747="",$I747=""),"",N($H747)+N($I747))</f>
        <v/>
      </c>
      <c r="K747" s="14" t="n"/>
      <c r="L747" s="17">
        <f>IF($B747="","",IF($K747&lt;&gt;"",$K747-$B747,IF($M747="Aberta",TODAY()-$B747,"")))</f>
        <v/>
      </c>
      <c r="M747" s="13" t="n"/>
      <c r="N747" s="13" t="n"/>
    </row>
    <row r="748">
      <c r="A748" s="13" t="n"/>
      <c r="B748" s="14" t="n"/>
      <c r="C748" s="13" t="n"/>
      <c r="D748" s="15" t="n"/>
      <c r="E748" s="13" t="n"/>
      <c r="F748" s="13" t="n"/>
      <c r="G748" s="13" t="n"/>
      <c r="H748" s="16" t="n"/>
      <c r="I748" s="16" t="n"/>
      <c r="J748" s="16">
        <f>IF(AND($H748="",$I748=""),"",N($H748)+N($I748))</f>
        <v/>
      </c>
      <c r="K748" s="14" t="n"/>
      <c r="L748" s="17">
        <f>IF($B748="","",IF($K748&lt;&gt;"",$K748-$B748,IF($M748="Aberta",TODAY()-$B748,"")))</f>
        <v/>
      </c>
      <c r="M748" s="13" t="n"/>
      <c r="N748" s="13" t="n"/>
    </row>
    <row r="749">
      <c r="A749" s="13" t="n"/>
      <c r="B749" s="14" t="n"/>
      <c r="C749" s="13" t="n"/>
      <c r="D749" s="15" t="n"/>
      <c r="E749" s="13" t="n"/>
      <c r="F749" s="13" t="n"/>
      <c r="G749" s="13" t="n"/>
      <c r="H749" s="16" t="n"/>
      <c r="I749" s="16" t="n"/>
      <c r="J749" s="16">
        <f>IF(AND($H749="",$I749=""),"",N($H749)+N($I749))</f>
        <v/>
      </c>
      <c r="K749" s="14" t="n"/>
      <c r="L749" s="17">
        <f>IF($B749="","",IF($K749&lt;&gt;"",$K749-$B749,IF($M749="Aberta",TODAY()-$B749,"")))</f>
        <v/>
      </c>
      <c r="M749" s="13" t="n"/>
      <c r="N749" s="13" t="n"/>
    </row>
    <row r="750">
      <c r="A750" s="13" t="n"/>
      <c r="B750" s="14" t="n"/>
      <c r="C750" s="13" t="n"/>
      <c r="D750" s="15" t="n"/>
      <c r="E750" s="13" t="n"/>
      <c r="F750" s="13" t="n"/>
      <c r="G750" s="13" t="n"/>
      <c r="H750" s="16" t="n"/>
      <c r="I750" s="16" t="n"/>
      <c r="J750" s="16">
        <f>IF(AND($H750="",$I750=""),"",N($H750)+N($I750))</f>
        <v/>
      </c>
      <c r="K750" s="14" t="n"/>
      <c r="L750" s="17">
        <f>IF($B750="","",IF($K750&lt;&gt;"",$K750-$B750,IF($M750="Aberta",TODAY()-$B750,"")))</f>
        <v/>
      </c>
      <c r="M750" s="13" t="n"/>
      <c r="N750" s="13" t="n"/>
    </row>
    <row r="751">
      <c r="A751" s="13" t="n"/>
      <c r="B751" s="14" t="n"/>
      <c r="C751" s="13" t="n"/>
      <c r="D751" s="15" t="n"/>
      <c r="E751" s="13" t="n"/>
      <c r="F751" s="13" t="n"/>
      <c r="G751" s="13" t="n"/>
      <c r="H751" s="16" t="n"/>
      <c r="I751" s="16" t="n"/>
      <c r="J751" s="16">
        <f>IF(AND($H751="",$I751=""),"",N($H751)+N($I751))</f>
        <v/>
      </c>
      <c r="K751" s="14" t="n"/>
      <c r="L751" s="17">
        <f>IF($B751="","",IF($K751&lt;&gt;"",$K751-$B751,IF($M751="Aberta",TODAY()-$B751,"")))</f>
        <v/>
      </c>
      <c r="M751" s="13" t="n"/>
      <c r="N751" s="13" t="n"/>
    </row>
    <row r="752">
      <c r="A752" s="13" t="n"/>
      <c r="B752" s="14" t="n"/>
      <c r="C752" s="13" t="n"/>
      <c r="D752" s="15" t="n"/>
      <c r="E752" s="13" t="n"/>
      <c r="F752" s="13" t="n"/>
      <c r="G752" s="13" t="n"/>
      <c r="H752" s="16" t="n"/>
      <c r="I752" s="16" t="n"/>
      <c r="J752" s="16">
        <f>IF(AND($H752="",$I752=""),"",N($H752)+N($I752))</f>
        <v/>
      </c>
      <c r="K752" s="14" t="n"/>
      <c r="L752" s="17">
        <f>IF($B752="","",IF($K752&lt;&gt;"",$K752-$B752,IF($M752="Aberta",TODAY()-$B752,"")))</f>
        <v/>
      </c>
      <c r="M752" s="13" t="n"/>
      <c r="N752" s="13" t="n"/>
    </row>
    <row r="753">
      <c r="A753" s="13" t="n"/>
      <c r="B753" s="14" t="n"/>
      <c r="C753" s="13" t="n"/>
      <c r="D753" s="15" t="n"/>
      <c r="E753" s="13" t="n"/>
      <c r="F753" s="13" t="n"/>
      <c r="G753" s="13" t="n"/>
      <c r="H753" s="16" t="n"/>
      <c r="I753" s="16" t="n"/>
      <c r="J753" s="16">
        <f>IF(AND($H753="",$I753=""),"",N($H753)+N($I753))</f>
        <v/>
      </c>
      <c r="K753" s="14" t="n"/>
      <c r="L753" s="17">
        <f>IF($B753="","",IF($K753&lt;&gt;"",$K753-$B753,IF($M753="Aberta",TODAY()-$B753,"")))</f>
        <v/>
      </c>
      <c r="M753" s="13" t="n"/>
      <c r="N753" s="13" t="n"/>
    </row>
    <row r="754">
      <c r="A754" s="13" t="n"/>
      <c r="B754" s="14" t="n"/>
      <c r="C754" s="13" t="n"/>
      <c r="D754" s="15" t="n"/>
      <c r="E754" s="13" t="n"/>
      <c r="F754" s="13" t="n"/>
      <c r="G754" s="13" t="n"/>
      <c r="H754" s="16" t="n"/>
      <c r="I754" s="16" t="n"/>
      <c r="J754" s="16">
        <f>IF(AND($H754="",$I754=""),"",N($H754)+N($I754))</f>
        <v/>
      </c>
      <c r="K754" s="14" t="n"/>
      <c r="L754" s="17">
        <f>IF($B754="","",IF($K754&lt;&gt;"",$K754-$B754,IF($M754="Aberta",TODAY()-$B754,"")))</f>
        <v/>
      </c>
      <c r="M754" s="13" t="n"/>
      <c r="N754" s="13" t="n"/>
    </row>
    <row r="755">
      <c r="A755" s="13" t="n"/>
      <c r="B755" s="14" t="n"/>
      <c r="C755" s="13" t="n"/>
      <c r="D755" s="15" t="n"/>
      <c r="E755" s="13" t="n"/>
      <c r="F755" s="13" t="n"/>
      <c r="G755" s="13" t="n"/>
      <c r="H755" s="16" t="n"/>
      <c r="I755" s="16" t="n"/>
      <c r="J755" s="16">
        <f>IF(AND($H755="",$I755=""),"",N($H755)+N($I755))</f>
        <v/>
      </c>
      <c r="K755" s="14" t="n"/>
      <c r="L755" s="17">
        <f>IF($B755="","",IF($K755&lt;&gt;"",$K755-$B755,IF($M755="Aberta",TODAY()-$B755,"")))</f>
        <v/>
      </c>
      <c r="M755" s="13" t="n"/>
      <c r="N755" s="13" t="n"/>
    </row>
    <row r="756">
      <c r="A756" s="13" t="n"/>
      <c r="B756" s="14" t="n"/>
      <c r="C756" s="13" t="n"/>
      <c r="D756" s="15" t="n"/>
      <c r="E756" s="13" t="n"/>
      <c r="F756" s="13" t="n"/>
      <c r="G756" s="13" t="n"/>
      <c r="H756" s="16" t="n"/>
      <c r="I756" s="16" t="n"/>
      <c r="J756" s="16">
        <f>IF(AND($H756="",$I756=""),"",N($H756)+N($I756))</f>
        <v/>
      </c>
      <c r="K756" s="14" t="n"/>
      <c r="L756" s="17">
        <f>IF($B756="","",IF($K756&lt;&gt;"",$K756-$B756,IF($M756="Aberta",TODAY()-$B756,"")))</f>
        <v/>
      </c>
      <c r="M756" s="13" t="n"/>
      <c r="N756" s="13" t="n"/>
    </row>
    <row r="757">
      <c r="A757" s="13" t="n"/>
      <c r="B757" s="14" t="n"/>
      <c r="C757" s="13" t="n"/>
      <c r="D757" s="15" t="n"/>
      <c r="E757" s="13" t="n"/>
      <c r="F757" s="13" t="n"/>
      <c r="G757" s="13" t="n"/>
      <c r="H757" s="16" t="n"/>
      <c r="I757" s="16" t="n"/>
      <c r="J757" s="16">
        <f>IF(AND($H757="",$I757=""),"",N($H757)+N($I757))</f>
        <v/>
      </c>
      <c r="K757" s="14" t="n"/>
      <c r="L757" s="17">
        <f>IF($B757="","",IF($K757&lt;&gt;"",$K757-$B757,IF($M757="Aberta",TODAY()-$B757,"")))</f>
        <v/>
      </c>
      <c r="M757" s="13" t="n"/>
      <c r="N757" s="13" t="n"/>
    </row>
    <row r="758">
      <c r="A758" s="13" t="n"/>
      <c r="B758" s="14" t="n"/>
      <c r="C758" s="13" t="n"/>
      <c r="D758" s="15" t="n"/>
      <c r="E758" s="13" t="n"/>
      <c r="F758" s="13" t="n"/>
      <c r="G758" s="13" t="n"/>
      <c r="H758" s="16" t="n"/>
      <c r="I758" s="16" t="n"/>
      <c r="J758" s="16">
        <f>IF(AND($H758="",$I758=""),"",N($H758)+N($I758))</f>
        <v/>
      </c>
      <c r="K758" s="14" t="n"/>
      <c r="L758" s="17">
        <f>IF($B758="","",IF($K758&lt;&gt;"",$K758-$B758,IF($M758="Aberta",TODAY()-$B758,"")))</f>
        <v/>
      </c>
      <c r="M758" s="13" t="n"/>
      <c r="N758" s="13" t="n"/>
    </row>
    <row r="759">
      <c r="A759" s="13" t="n"/>
      <c r="B759" s="14" t="n"/>
      <c r="C759" s="13" t="n"/>
      <c r="D759" s="15" t="n"/>
      <c r="E759" s="13" t="n"/>
      <c r="F759" s="13" t="n"/>
      <c r="G759" s="13" t="n"/>
      <c r="H759" s="16" t="n"/>
      <c r="I759" s="16" t="n"/>
      <c r="J759" s="16">
        <f>IF(AND($H759="",$I759=""),"",N($H759)+N($I759))</f>
        <v/>
      </c>
      <c r="K759" s="14" t="n"/>
      <c r="L759" s="17">
        <f>IF($B759="","",IF($K759&lt;&gt;"",$K759-$B759,IF($M759="Aberta",TODAY()-$B759,"")))</f>
        <v/>
      </c>
      <c r="M759" s="13" t="n"/>
      <c r="N759" s="13" t="n"/>
    </row>
    <row r="760">
      <c r="A760" s="13" t="n"/>
      <c r="B760" s="14" t="n"/>
      <c r="C760" s="13" t="n"/>
      <c r="D760" s="15" t="n"/>
      <c r="E760" s="13" t="n"/>
      <c r="F760" s="13" t="n"/>
      <c r="G760" s="13" t="n"/>
      <c r="H760" s="16" t="n"/>
      <c r="I760" s="16" t="n"/>
      <c r="J760" s="16">
        <f>IF(AND($H760="",$I760=""),"",N($H760)+N($I760))</f>
        <v/>
      </c>
      <c r="K760" s="14" t="n"/>
      <c r="L760" s="17">
        <f>IF($B760="","",IF($K760&lt;&gt;"",$K760-$B760,IF($M760="Aberta",TODAY()-$B760,"")))</f>
        <v/>
      </c>
      <c r="M760" s="13" t="n"/>
      <c r="N760" s="13" t="n"/>
    </row>
    <row r="761">
      <c r="A761" s="13" t="n"/>
      <c r="B761" s="14" t="n"/>
      <c r="C761" s="13" t="n"/>
      <c r="D761" s="15" t="n"/>
      <c r="E761" s="13" t="n"/>
      <c r="F761" s="13" t="n"/>
      <c r="G761" s="13" t="n"/>
      <c r="H761" s="16" t="n"/>
      <c r="I761" s="16" t="n"/>
      <c r="J761" s="16">
        <f>IF(AND($H761="",$I761=""),"",N($H761)+N($I761))</f>
        <v/>
      </c>
      <c r="K761" s="14" t="n"/>
      <c r="L761" s="17">
        <f>IF($B761="","",IF($K761&lt;&gt;"",$K761-$B761,IF($M761="Aberta",TODAY()-$B761,"")))</f>
        <v/>
      </c>
      <c r="M761" s="13" t="n"/>
      <c r="N761" s="13" t="n"/>
    </row>
    <row r="762">
      <c r="A762" s="13" t="n"/>
      <c r="B762" s="14" t="n"/>
      <c r="C762" s="13" t="n"/>
      <c r="D762" s="15" t="n"/>
      <c r="E762" s="13" t="n"/>
      <c r="F762" s="13" t="n"/>
      <c r="G762" s="13" t="n"/>
      <c r="H762" s="16" t="n"/>
      <c r="I762" s="16" t="n"/>
      <c r="J762" s="16">
        <f>IF(AND($H762="",$I762=""),"",N($H762)+N($I762))</f>
        <v/>
      </c>
      <c r="K762" s="14" t="n"/>
      <c r="L762" s="17">
        <f>IF($B762="","",IF($K762&lt;&gt;"",$K762-$B762,IF($M762="Aberta",TODAY()-$B762,"")))</f>
        <v/>
      </c>
      <c r="M762" s="13" t="n"/>
      <c r="N762" s="13" t="n"/>
    </row>
    <row r="763">
      <c r="A763" s="13" t="n"/>
      <c r="B763" s="14" t="n"/>
      <c r="C763" s="13" t="n"/>
      <c r="D763" s="15" t="n"/>
      <c r="E763" s="13" t="n"/>
      <c r="F763" s="13" t="n"/>
      <c r="G763" s="13" t="n"/>
      <c r="H763" s="16" t="n"/>
      <c r="I763" s="16" t="n"/>
      <c r="J763" s="16">
        <f>IF(AND($H763="",$I763=""),"",N($H763)+N($I763))</f>
        <v/>
      </c>
      <c r="K763" s="14" t="n"/>
      <c r="L763" s="17">
        <f>IF($B763="","",IF($K763&lt;&gt;"",$K763-$B763,IF($M763="Aberta",TODAY()-$B763,"")))</f>
        <v/>
      </c>
      <c r="M763" s="13" t="n"/>
      <c r="N763" s="13" t="n"/>
    </row>
    <row r="764">
      <c r="A764" s="13" t="n"/>
      <c r="B764" s="14" t="n"/>
      <c r="C764" s="13" t="n"/>
      <c r="D764" s="15" t="n"/>
      <c r="E764" s="13" t="n"/>
      <c r="F764" s="13" t="n"/>
      <c r="G764" s="13" t="n"/>
      <c r="H764" s="16" t="n"/>
      <c r="I764" s="16" t="n"/>
      <c r="J764" s="16">
        <f>IF(AND($H764="",$I764=""),"",N($H764)+N($I764))</f>
        <v/>
      </c>
      <c r="K764" s="14" t="n"/>
      <c r="L764" s="17">
        <f>IF($B764="","",IF($K764&lt;&gt;"",$K764-$B764,IF($M764="Aberta",TODAY()-$B764,"")))</f>
        <v/>
      </c>
      <c r="M764" s="13" t="n"/>
      <c r="N764" s="13" t="n"/>
    </row>
    <row r="765">
      <c r="A765" s="13" t="n"/>
      <c r="B765" s="14" t="n"/>
      <c r="C765" s="13" t="n"/>
      <c r="D765" s="15" t="n"/>
      <c r="E765" s="13" t="n"/>
      <c r="F765" s="13" t="n"/>
      <c r="G765" s="13" t="n"/>
      <c r="H765" s="16" t="n"/>
      <c r="I765" s="16" t="n"/>
      <c r="J765" s="16">
        <f>IF(AND($H765="",$I765=""),"",N($H765)+N($I765))</f>
        <v/>
      </c>
      <c r="K765" s="14" t="n"/>
      <c r="L765" s="17">
        <f>IF($B765="","",IF($K765&lt;&gt;"",$K765-$B765,IF($M765="Aberta",TODAY()-$B765,"")))</f>
        <v/>
      </c>
      <c r="M765" s="13" t="n"/>
      <c r="N765" s="13" t="n"/>
    </row>
    <row r="766">
      <c r="A766" s="13" t="n"/>
      <c r="B766" s="14" t="n"/>
      <c r="C766" s="13" t="n"/>
      <c r="D766" s="15" t="n"/>
      <c r="E766" s="13" t="n"/>
      <c r="F766" s="13" t="n"/>
      <c r="G766" s="13" t="n"/>
      <c r="H766" s="16" t="n"/>
      <c r="I766" s="16" t="n"/>
      <c r="J766" s="16">
        <f>IF(AND($H766="",$I766=""),"",N($H766)+N($I766))</f>
        <v/>
      </c>
      <c r="K766" s="14" t="n"/>
      <c r="L766" s="17">
        <f>IF($B766="","",IF($K766&lt;&gt;"",$K766-$B766,IF($M766="Aberta",TODAY()-$B766,"")))</f>
        <v/>
      </c>
      <c r="M766" s="13" t="n"/>
      <c r="N766" s="13" t="n"/>
    </row>
    <row r="767">
      <c r="A767" s="13" t="n"/>
      <c r="B767" s="14" t="n"/>
      <c r="C767" s="13" t="n"/>
      <c r="D767" s="15" t="n"/>
      <c r="E767" s="13" t="n"/>
      <c r="F767" s="13" t="n"/>
      <c r="G767" s="13" t="n"/>
      <c r="H767" s="16" t="n"/>
      <c r="I767" s="16" t="n"/>
      <c r="J767" s="16">
        <f>IF(AND($H767="",$I767=""),"",N($H767)+N($I767))</f>
        <v/>
      </c>
      <c r="K767" s="14" t="n"/>
      <c r="L767" s="17">
        <f>IF($B767="","",IF($K767&lt;&gt;"",$K767-$B767,IF($M767="Aberta",TODAY()-$B767,"")))</f>
        <v/>
      </c>
      <c r="M767" s="13" t="n"/>
      <c r="N767" s="13" t="n"/>
    </row>
    <row r="768">
      <c r="A768" s="13" t="n"/>
      <c r="B768" s="14" t="n"/>
      <c r="C768" s="13" t="n"/>
      <c r="D768" s="15" t="n"/>
      <c r="E768" s="13" t="n"/>
      <c r="F768" s="13" t="n"/>
      <c r="G768" s="13" t="n"/>
      <c r="H768" s="16" t="n"/>
      <c r="I768" s="16" t="n"/>
      <c r="J768" s="16">
        <f>IF(AND($H768="",$I768=""),"",N($H768)+N($I768))</f>
        <v/>
      </c>
      <c r="K768" s="14" t="n"/>
      <c r="L768" s="17">
        <f>IF($B768="","",IF($K768&lt;&gt;"",$K768-$B768,IF($M768="Aberta",TODAY()-$B768,"")))</f>
        <v/>
      </c>
      <c r="M768" s="13" t="n"/>
      <c r="N768" s="13" t="n"/>
    </row>
    <row r="769">
      <c r="A769" s="13" t="n"/>
      <c r="B769" s="14" t="n"/>
      <c r="C769" s="13" t="n"/>
      <c r="D769" s="15" t="n"/>
      <c r="E769" s="13" t="n"/>
      <c r="F769" s="13" t="n"/>
      <c r="G769" s="13" t="n"/>
      <c r="H769" s="16" t="n"/>
      <c r="I769" s="16" t="n"/>
      <c r="J769" s="16">
        <f>IF(AND($H769="",$I769=""),"",N($H769)+N($I769))</f>
        <v/>
      </c>
      <c r="K769" s="14" t="n"/>
      <c r="L769" s="17">
        <f>IF($B769="","",IF($K769&lt;&gt;"",$K769-$B769,IF($M769="Aberta",TODAY()-$B769,"")))</f>
        <v/>
      </c>
      <c r="M769" s="13" t="n"/>
      <c r="N769" s="13" t="n"/>
    </row>
    <row r="770">
      <c r="A770" s="13" t="n"/>
      <c r="B770" s="14" t="n"/>
      <c r="C770" s="13" t="n"/>
      <c r="D770" s="15" t="n"/>
      <c r="E770" s="13" t="n"/>
      <c r="F770" s="13" t="n"/>
      <c r="G770" s="13" t="n"/>
      <c r="H770" s="16" t="n"/>
      <c r="I770" s="16" t="n"/>
      <c r="J770" s="16">
        <f>IF(AND($H770="",$I770=""),"",N($H770)+N($I770))</f>
        <v/>
      </c>
      <c r="K770" s="14" t="n"/>
      <c r="L770" s="17">
        <f>IF($B770="","",IF($K770&lt;&gt;"",$K770-$B770,IF($M770="Aberta",TODAY()-$B770,"")))</f>
        <v/>
      </c>
      <c r="M770" s="13" t="n"/>
      <c r="N770" s="13" t="n"/>
    </row>
    <row r="771">
      <c r="A771" s="13" t="n"/>
      <c r="B771" s="14" t="n"/>
      <c r="C771" s="13" t="n"/>
      <c r="D771" s="15" t="n"/>
      <c r="E771" s="13" t="n"/>
      <c r="F771" s="13" t="n"/>
      <c r="G771" s="13" t="n"/>
      <c r="H771" s="16" t="n"/>
      <c r="I771" s="16" t="n"/>
      <c r="J771" s="16">
        <f>IF(AND($H771="",$I771=""),"",N($H771)+N($I771))</f>
        <v/>
      </c>
      <c r="K771" s="14" t="n"/>
      <c r="L771" s="17">
        <f>IF($B771="","",IF($K771&lt;&gt;"",$K771-$B771,IF($M771="Aberta",TODAY()-$B771,"")))</f>
        <v/>
      </c>
      <c r="M771" s="13" t="n"/>
      <c r="N771" s="13" t="n"/>
    </row>
    <row r="772">
      <c r="A772" s="13" t="n"/>
      <c r="B772" s="14" t="n"/>
      <c r="C772" s="13" t="n"/>
      <c r="D772" s="15" t="n"/>
      <c r="E772" s="13" t="n"/>
      <c r="F772" s="13" t="n"/>
      <c r="G772" s="13" t="n"/>
      <c r="H772" s="16" t="n"/>
      <c r="I772" s="16" t="n"/>
      <c r="J772" s="16">
        <f>IF(AND($H772="",$I772=""),"",N($H772)+N($I772))</f>
        <v/>
      </c>
      <c r="K772" s="14" t="n"/>
      <c r="L772" s="17">
        <f>IF($B772="","",IF($K772&lt;&gt;"",$K772-$B772,IF($M772="Aberta",TODAY()-$B772,"")))</f>
        <v/>
      </c>
      <c r="M772" s="13" t="n"/>
      <c r="N772" s="13" t="n"/>
    </row>
    <row r="773">
      <c r="A773" s="13" t="n"/>
      <c r="B773" s="14" t="n"/>
      <c r="C773" s="13" t="n"/>
      <c r="D773" s="15" t="n"/>
      <c r="E773" s="13" t="n"/>
      <c r="F773" s="13" t="n"/>
      <c r="G773" s="13" t="n"/>
      <c r="H773" s="16" t="n"/>
      <c r="I773" s="16" t="n"/>
      <c r="J773" s="16">
        <f>IF(AND($H773="",$I773=""),"",N($H773)+N($I773))</f>
        <v/>
      </c>
      <c r="K773" s="14" t="n"/>
      <c r="L773" s="17">
        <f>IF($B773="","",IF($K773&lt;&gt;"",$K773-$B773,IF($M773="Aberta",TODAY()-$B773,"")))</f>
        <v/>
      </c>
      <c r="M773" s="13" t="n"/>
      <c r="N773" s="13" t="n"/>
    </row>
    <row r="774">
      <c r="A774" s="13" t="n"/>
      <c r="B774" s="14" t="n"/>
      <c r="C774" s="13" t="n"/>
      <c r="D774" s="15" t="n"/>
      <c r="E774" s="13" t="n"/>
      <c r="F774" s="13" t="n"/>
      <c r="G774" s="13" t="n"/>
      <c r="H774" s="16" t="n"/>
      <c r="I774" s="16" t="n"/>
      <c r="J774" s="16">
        <f>IF(AND($H774="",$I774=""),"",N($H774)+N($I774))</f>
        <v/>
      </c>
      <c r="K774" s="14" t="n"/>
      <c r="L774" s="17">
        <f>IF($B774="","",IF($K774&lt;&gt;"",$K774-$B774,IF($M774="Aberta",TODAY()-$B774,"")))</f>
        <v/>
      </c>
      <c r="M774" s="13" t="n"/>
      <c r="N774" s="13" t="n"/>
    </row>
    <row r="775">
      <c r="A775" s="13" t="n"/>
      <c r="B775" s="14" t="n"/>
      <c r="C775" s="13" t="n"/>
      <c r="D775" s="15" t="n"/>
      <c r="E775" s="13" t="n"/>
      <c r="F775" s="13" t="n"/>
      <c r="G775" s="13" t="n"/>
      <c r="H775" s="16" t="n"/>
      <c r="I775" s="16" t="n"/>
      <c r="J775" s="16">
        <f>IF(AND($H775="",$I775=""),"",N($H775)+N($I775))</f>
        <v/>
      </c>
      <c r="K775" s="14" t="n"/>
      <c r="L775" s="17">
        <f>IF($B775="","",IF($K775&lt;&gt;"",$K775-$B775,IF($M775="Aberta",TODAY()-$B775,"")))</f>
        <v/>
      </c>
      <c r="M775" s="13" t="n"/>
      <c r="N775" s="13" t="n"/>
    </row>
    <row r="776">
      <c r="A776" s="13" t="n"/>
      <c r="B776" s="14" t="n"/>
      <c r="C776" s="13" t="n"/>
      <c r="D776" s="15" t="n"/>
      <c r="E776" s="13" t="n"/>
      <c r="F776" s="13" t="n"/>
      <c r="G776" s="13" t="n"/>
      <c r="H776" s="16" t="n"/>
      <c r="I776" s="16" t="n"/>
      <c r="J776" s="16">
        <f>IF(AND($H776="",$I776=""),"",N($H776)+N($I776))</f>
        <v/>
      </c>
      <c r="K776" s="14" t="n"/>
      <c r="L776" s="17">
        <f>IF($B776="","",IF($K776&lt;&gt;"",$K776-$B776,IF($M776="Aberta",TODAY()-$B776,"")))</f>
        <v/>
      </c>
      <c r="M776" s="13" t="n"/>
      <c r="N776" s="13" t="n"/>
    </row>
    <row r="777">
      <c r="A777" s="13" t="n"/>
      <c r="B777" s="14" t="n"/>
      <c r="C777" s="13" t="n"/>
      <c r="D777" s="15" t="n"/>
      <c r="E777" s="13" t="n"/>
      <c r="F777" s="13" t="n"/>
      <c r="G777" s="13" t="n"/>
      <c r="H777" s="16" t="n"/>
      <c r="I777" s="16" t="n"/>
      <c r="J777" s="16">
        <f>IF(AND($H777="",$I777=""),"",N($H777)+N($I777))</f>
        <v/>
      </c>
      <c r="K777" s="14" t="n"/>
      <c r="L777" s="17">
        <f>IF($B777="","",IF($K777&lt;&gt;"",$K777-$B777,IF($M777="Aberta",TODAY()-$B777,"")))</f>
        <v/>
      </c>
      <c r="M777" s="13" t="n"/>
      <c r="N777" s="13" t="n"/>
    </row>
    <row r="778">
      <c r="A778" s="13" t="n"/>
      <c r="B778" s="14" t="n"/>
      <c r="C778" s="13" t="n"/>
      <c r="D778" s="15" t="n"/>
      <c r="E778" s="13" t="n"/>
      <c r="F778" s="13" t="n"/>
      <c r="G778" s="13" t="n"/>
      <c r="H778" s="16" t="n"/>
      <c r="I778" s="16" t="n"/>
      <c r="J778" s="16">
        <f>IF(AND($H778="",$I778=""),"",N($H778)+N($I778))</f>
        <v/>
      </c>
      <c r="K778" s="14" t="n"/>
      <c r="L778" s="17">
        <f>IF($B778="","",IF($K778&lt;&gt;"",$K778-$B778,IF($M778="Aberta",TODAY()-$B778,"")))</f>
        <v/>
      </c>
      <c r="M778" s="13" t="n"/>
      <c r="N778" s="13" t="n"/>
    </row>
    <row r="779">
      <c r="A779" s="13" t="n"/>
      <c r="B779" s="14" t="n"/>
      <c r="C779" s="13" t="n"/>
      <c r="D779" s="15" t="n"/>
      <c r="E779" s="13" t="n"/>
      <c r="F779" s="13" t="n"/>
      <c r="G779" s="13" t="n"/>
      <c r="H779" s="16" t="n"/>
      <c r="I779" s="16" t="n"/>
      <c r="J779" s="16">
        <f>IF(AND($H779="",$I779=""),"",N($H779)+N($I779))</f>
        <v/>
      </c>
      <c r="K779" s="14" t="n"/>
      <c r="L779" s="17">
        <f>IF($B779="","",IF($K779&lt;&gt;"",$K779-$B779,IF($M779="Aberta",TODAY()-$B779,"")))</f>
        <v/>
      </c>
      <c r="M779" s="13" t="n"/>
      <c r="N779" s="13" t="n"/>
    </row>
    <row r="780">
      <c r="A780" s="13" t="n"/>
      <c r="B780" s="14" t="n"/>
      <c r="C780" s="13" t="n"/>
      <c r="D780" s="15" t="n"/>
      <c r="E780" s="13" t="n"/>
      <c r="F780" s="13" t="n"/>
      <c r="G780" s="13" t="n"/>
      <c r="H780" s="16" t="n"/>
      <c r="I780" s="16" t="n"/>
      <c r="J780" s="16">
        <f>IF(AND($H780="",$I780=""),"",N($H780)+N($I780))</f>
        <v/>
      </c>
      <c r="K780" s="14" t="n"/>
      <c r="L780" s="17">
        <f>IF($B780="","",IF($K780&lt;&gt;"",$K780-$B780,IF($M780="Aberta",TODAY()-$B780,"")))</f>
        <v/>
      </c>
      <c r="M780" s="13" t="n"/>
      <c r="N780" s="13" t="n"/>
    </row>
    <row r="781">
      <c r="A781" s="13" t="n"/>
      <c r="B781" s="14" t="n"/>
      <c r="C781" s="13" t="n"/>
      <c r="D781" s="15" t="n"/>
      <c r="E781" s="13" t="n"/>
      <c r="F781" s="13" t="n"/>
      <c r="G781" s="13" t="n"/>
      <c r="H781" s="16" t="n"/>
      <c r="I781" s="16" t="n"/>
      <c r="J781" s="16">
        <f>IF(AND($H781="",$I781=""),"",N($H781)+N($I781))</f>
        <v/>
      </c>
      <c r="K781" s="14" t="n"/>
      <c r="L781" s="17">
        <f>IF($B781="","",IF($K781&lt;&gt;"",$K781-$B781,IF($M781="Aberta",TODAY()-$B781,"")))</f>
        <v/>
      </c>
      <c r="M781" s="13" t="n"/>
      <c r="N781" s="13" t="n"/>
    </row>
    <row r="782">
      <c r="A782" s="13" t="n"/>
      <c r="B782" s="14" t="n"/>
      <c r="C782" s="13" t="n"/>
      <c r="D782" s="15" t="n"/>
      <c r="E782" s="13" t="n"/>
      <c r="F782" s="13" t="n"/>
      <c r="G782" s="13" t="n"/>
      <c r="H782" s="16" t="n"/>
      <c r="I782" s="16" t="n"/>
      <c r="J782" s="16">
        <f>IF(AND($H782="",$I782=""),"",N($H782)+N($I782))</f>
        <v/>
      </c>
      <c r="K782" s="14" t="n"/>
      <c r="L782" s="17">
        <f>IF($B782="","",IF($K782&lt;&gt;"",$K782-$B782,IF($M782="Aberta",TODAY()-$B782,"")))</f>
        <v/>
      </c>
      <c r="M782" s="13" t="n"/>
      <c r="N782" s="13" t="n"/>
    </row>
    <row r="783">
      <c r="A783" s="13" t="n"/>
      <c r="B783" s="14" t="n"/>
      <c r="C783" s="13" t="n"/>
      <c r="D783" s="15" t="n"/>
      <c r="E783" s="13" t="n"/>
      <c r="F783" s="13" t="n"/>
      <c r="G783" s="13" t="n"/>
      <c r="H783" s="16" t="n"/>
      <c r="I783" s="16" t="n"/>
      <c r="J783" s="16">
        <f>IF(AND($H783="",$I783=""),"",N($H783)+N($I783))</f>
        <v/>
      </c>
      <c r="K783" s="14" t="n"/>
      <c r="L783" s="17">
        <f>IF($B783="","",IF($K783&lt;&gt;"",$K783-$B783,IF($M783="Aberta",TODAY()-$B783,"")))</f>
        <v/>
      </c>
      <c r="M783" s="13" t="n"/>
      <c r="N783" s="13" t="n"/>
    </row>
    <row r="784">
      <c r="A784" s="13" t="n"/>
      <c r="B784" s="14" t="n"/>
      <c r="C784" s="13" t="n"/>
      <c r="D784" s="15" t="n"/>
      <c r="E784" s="13" t="n"/>
      <c r="F784" s="13" t="n"/>
      <c r="G784" s="13" t="n"/>
      <c r="H784" s="16" t="n"/>
      <c r="I784" s="16" t="n"/>
      <c r="J784" s="16">
        <f>IF(AND($H784="",$I784=""),"",N($H784)+N($I784))</f>
        <v/>
      </c>
      <c r="K784" s="14" t="n"/>
      <c r="L784" s="17">
        <f>IF($B784="","",IF($K784&lt;&gt;"",$K784-$B784,IF($M784="Aberta",TODAY()-$B784,"")))</f>
        <v/>
      </c>
      <c r="M784" s="13" t="n"/>
      <c r="N784" s="13" t="n"/>
    </row>
    <row r="785">
      <c r="A785" s="13" t="n"/>
      <c r="B785" s="14" t="n"/>
      <c r="C785" s="13" t="n"/>
      <c r="D785" s="15" t="n"/>
      <c r="E785" s="13" t="n"/>
      <c r="F785" s="13" t="n"/>
      <c r="G785" s="13" t="n"/>
      <c r="H785" s="16" t="n"/>
      <c r="I785" s="16" t="n"/>
      <c r="J785" s="16">
        <f>IF(AND($H785="",$I785=""),"",N($H785)+N($I785))</f>
        <v/>
      </c>
      <c r="K785" s="14" t="n"/>
      <c r="L785" s="17">
        <f>IF($B785="","",IF($K785&lt;&gt;"",$K785-$B785,IF($M785="Aberta",TODAY()-$B785,"")))</f>
        <v/>
      </c>
      <c r="M785" s="13" t="n"/>
      <c r="N785" s="13" t="n"/>
    </row>
    <row r="786">
      <c r="A786" s="13" t="n"/>
      <c r="B786" s="14" t="n"/>
      <c r="C786" s="13" t="n"/>
      <c r="D786" s="15" t="n"/>
      <c r="E786" s="13" t="n"/>
      <c r="F786" s="13" t="n"/>
      <c r="G786" s="13" t="n"/>
      <c r="H786" s="16" t="n"/>
      <c r="I786" s="16" t="n"/>
      <c r="J786" s="16">
        <f>IF(AND($H786="",$I786=""),"",N($H786)+N($I786))</f>
        <v/>
      </c>
      <c r="K786" s="14" t="n"/>
      <c r="L786" s="17">
        <f>IF($B786="","",IF($K786&lt;&gt;"",$K786-$B786,IF($M786="Aberta",TODAY()-$B786,"")))</f>
        <v/>
      </c>
      <c r="M786" s="13" t="n"/>
      <c r="N786" s="13" t="n"/>
    </row>
    <row r="787">
      <c r="A787" s="13" t="n"/>
      <c r="B787" s="14" t="n"/>
      <c r="C787" s="13" t="n"/>
      <c r="D787" s="15" t="n"/>
      <c r="E787" s="13" t="n"/>
      <c r="F787" s="13" t="n"/>
      <c r="G787" s="13" t="n"/>
      <c r="H787" s="16" t="n"/>
      <c r="I787" s="16" t="n"/>
      <c r="J787" s="16">
        <f>IF(AND($H787="",$I787=""),"",N($H787)+N($I787))</f>
        <v/>
      </c>
      <c r="K787" s="14" t="n"/>
      <c r="L787" s="17">
        <f>IF($B787="","",IF($K787&lt;&gt;"",$K787-$B787,IF($M787="Aberta",TODAY()-$B787,"")))</f>
        <v/>
      </c>
      <c r="M787" s="13" t="n"/>
      <c r="N787" s="13" t="n"/>
    </row>
    <row r="788">
      <c r="A788" s="13" t="n"/>
      <c r="B788" s="14" t="n"/>
      <c r="C788" s="13" t="n"/>
      <c r="D788" s="15" t="n"/>
      <c r="E788" s="13" t="n"/>
      <c r="F788" s="13" t="n"/>
      <c r="G788" s="13" t="n"/>
      <c r="H788" s="16" t="n"/>
      <c r="I788" s="16" t="n"/>
      <c r="J788" s="16">
        <f>IF(AND($H788="",$I788=""),"",N($H788)+N($I788))</f>
        <v/>
      </c>
      <c r="K788" s="14" t="n"/>
      <c r="L788" s="17">
        <f>IF($B788="","",IF($K788&lt;&gt;"",$K788-$B788,IF($M788="Aberta",TODAY()-$B788,"")))</f>
        <v/>
      </c>
      <c r="M788" s="13" t="n"/>
      <c r="N788" s="13" t="n"/>
    </row>
    <row r="789">
      <c r="A789" s="13" t="n"/>
      <c r="B789" s="14" t="n"/>
      <c r="C789" s="13" t="n"/>
      <c r="D789" s="15" t="n"/>
      <c r="E789" s="13" t="n"/>
      <c r="F789" s="13" t="n"/>
      <c r="G789" s="13" t="n"/>
      <c r="H789" s="16" t="n"/>
      <c r="I789" s="16" t="n"/>
      <c r="J789" s="16">
        <f>IF(AND($H789="",$I789=""),"",N($H789)+N($I789))</f>
        <v/>
      </c>
      <c r="K789" s="14" t="n"/>
      <c r="L789" s="17">
        <f>IF($B789="","",IF($K789&lt;&gt;"",$K789-$B789,IF($M789="Aberta",TODAY()-$B789,"")))</f>
        <v/>
      </c>
      <c r="M789" s="13" t="n"/>
      <c r="N789" s="13" t="n"/>
    </row>
    <row r="790">
      <c r="A790" s="13" t="n"/>
      <c r="B790" s="14" t="n"/>
      <c r="C790" s="13" t="n"/>
      <c r="D790" s="15" t="n"/>
      <c r="E790" s="13" t="n"/>
      <c r="F790" s="13" t="n"/>
      <c r="G790" s="13" t="n"/>
      <c r="H790" s="16" t="n"/>
      <c r="I790" s="16" t="n"/>
      <c r="J790" s="16">
        <f>IF(AND($H790="",$I790=""),"",N($H790)+N($I790))</f>
        <v/>
      </c>
      <c r="K790" s="14" t="n"/>
      <c r="L790" s="17">
        <f>IF($B790="","",IF($K790&lt;&gt;"",$K790-$B790,IF($M790="Aberta",TODAY()-$B790,"")))</f>
        <v/>
      </c>
      <c r="M790" s="13" t="n"/>
      <c r="N790" s="13" t="n"/>
    </row>
    <row r="791">
      <c r="A791" s="13" t="n"/>
      <c r="B791" s="14" t="n"/>
      <c r="C791" s="13" t="n"/>
      <c r="D791" s="15" t="n"/>
      <c r="E791" s="13" t="n"/>
      <c r="F791" s="13" t="n"/>
      <c r="G791" s="13" t="n"/>
      <c r="H791" s="16" t="n"/>
      <c r="I791" s="16" t="n"/>
      <c r="J791" s="16">
        <f>IF(AND($H791="",$I791=""),"",N($H791)+N($I791))</f>
        <v/>
      </c>
      <c r="K791" s="14" t="n"/>
      <c r="L791" s="17">
        <f>IF($B791="","",IF($K791&lt;&gt;"",$K791-$B791,IF($M791="Aberta",TODAY()-$B791,"")))</f>
        <v/>
      </c>
      <c r="M791" s="13" t="n"/>
      <c r="N791" s="13" t="n"/>
    </row>
    <row r="792">
      <c r="A792" s="13" t="n"/>
      <c r="B792" s="14" t="n"/>
      <c r="C792" s="13" t="n"/>
      <c r="D792" s="15" t="n"/>
      <c r="E792" s="13" t="n"/>
      <c r="F792" s="13" t="n"/>
      <c r="G792" s="13" t="n"/>
      <c r="H792" s="16" t="n"/>
      <c r="I792" s="16" t="n"/>
      <c r="J792" s="16">
        <f>IF(AND($H792="",$I792=""),"",N($H792)+N($I792))</f>
        <v/>
      </c>
      <c r="K792" s="14" t="n"/>
      <c r="L792" s="17">
        <f>IF($B792="","",IF($K792&lt;&gt;"",$K792-$B792,IF($M792="Aberta",TODAY()-$B792,"")))</f>
        <v/>
      </c>
      <c r="M792" s="13" t="n"/>
      <c r="N792" s="13" t="n"/>
    </row>
    <row r="793">
      <c r="A793" s="13" t="n"/>
      <c r="B793" s="14" t="n"/>
      <c r="C793" s="13" t="n"/>
      <c r="D793" s="15" t="n"/>
      <c r="E793" s="13" t="n"/>
      <c r="F793" s="13" t="n"/>
      <c r="G793" s="13" t="n"/>
      <c r="H793" s="16" t="n"/>
      <c r="I793" s="16" t="n"/>
      <c r="J793" s="16">
        <f>IF(AND($H793="",$I793=""),"",N($H793)+N($I793))</f>
        <v/>
      </c>
      <c r="K793" s="14" t="n"/>
      <c r="L793" s="17">
        <f>IF($B793="","",IF($K793&lt;&gt;"",$K793-$B793,IF($M793="Aberta",TODAY()-$B793,"")))</f>
        <v/>
      </c>
      <c r="M793" s="13" t="n"/>
      <c r="N793" s="13" t="n"/>
    </row>
    <row r="794">
      <c r="A794" s="13" t="n"/>
      <c r="B794" s="14" t="n"/>
      <c r="C794" s="13" t="n"/>
      <c r="D794" s="15" t="n"/>
      <c r="E794" s="13" t="n"/>
      <c r="F794" s="13" t="n"/>
      <c r="G794" s="13" t="n"/>
      <c r="H794" s="16" t="n"/>
      <c r="I794" s="16" t="n"/>
      <c r="J794" s="16">
        <f>IF(AND($H794="",$I794=""),"",N($H794)+N($I794))</f>
        <v/>
      </c>
      <c r="K794" s="14" t="n"/>
      <c r="L794" s="17">
        <f>IF($B794="","",IF($K794&lt;&gt;"",$K794-$B794,IF($M794="Aberta",TODAY()-$B794,"")))</f>
        <v/>
      </c>
      <c r="M794" s="13" t="n"/>
      <c r="N794" s="13" t="n"/>
    </row>
    <row r="795">
      <c r="A795" s="13" t="n"/>
      <c r="B795" s="14" t="n"/>
      <c r="C795" s="13" t="n"/>
      <c r="D795" s="15" t="n"/>
      <c r="E795" s="13" t="n"/>
      <c r="F795" s="13" t="n"/>
      <c r="G795" s="13" t="n"/>
      <c r="H795" s="16" t="n"/>
      <c r="I795" s="16" t="n"/>
      <c r="J795" s="16">
        <f>IF(AND($H795="",$I795=""),"",N($H795)+N($I795))</f>
        <v/>
      </c>
      <c r="K795" s="14" t="n"/>
      <c r="L795" s="17">
        <f>IF($B795="","",IF($K795&lt;&gt;"",$K795-$B795,IF($M795="Aberta",TODAY()-$B795,"")))</f>
        <v/>
      </c>
      <c r="M795" s="13" t="n"/>
      <c r="N795" s="13" t="n"/>
    </row>
    <row r="796">
      <c r="A796" s="13" t="n"/>
      <c r="B796" s="14" t="n"/>
      <c r="C796" s="13" t="n"/>
      <c r="D796" s="15" t="n"/>
      <c r="E796" s="13" t="n"/>
      <c r="F796" s="13" t="n"/>
      <c r="G796" s="13" t="n"/>
      <c r="H796" s="16" t="n"/>
      <c r="I796" s="16" t="n"/>
      <c r="J796" s="16">
        <f>IF(AND($H796="",$I796=""),"",N($H796)+N($I796))</f>
        <v/>
      </c>
      <c r="K796" s="14" t="n"/>
      <c r="L796" s="17">
        <f>IF($B796="","",IF($K796&lt;&gt;"",$K796-$B796,IF($M796="Aberta",TODAY()-$B796,"")))</f>
        <v/>
      </c>
      <c r="M796" s="13" t="n"/>
      <c r="N796" s="13" t="n"/>
    </row>
    <row r="797">
      <c r="A797" s="13" t="n"/>
      <c r="B797" s="14" t="n"/>
      <c r="C797" s="13" t="n"/>
      <c r="D797" s="15" t="n"/>
      <c r="E797" s="13" t="n"/>
      <c r="F797" s="13" t="n"/>
      <c r="G797" s="13" t="n"/>
      <c r="H797" s="16" t="n"/>
      <c r="I797" s="16" t="n"/>
      <c r="J797" s="16">
        <f>IF(AND($H797="",$I797=""),"",N($H797)+N($I797))</f>
        <v/>
      </c>
      <c r="K797" s="14" t="n"/>
      <c r="L797" s="17">
        <f>IF($B797="","",IF($K797&lt;&gt;"",$K797-$B797,IF($M797="Aberta",TODAY()-$B797,"")))</f>
        <v/>
      </c>
      <c r="M797" s="13" t="n"/>
      <c r="N797" s="13" t="n"/>
    </row>
    <row r="798">
      <c r="A798" s="13" t="n"/>
      <c r="B798" s="14" t="n"/>
      <c r="C798" s="13" t="n"/>
      <c r="D798" s="15" t="n"/>
      <c r="E798" s="13" t="n"/>
      <c r="F798" s="13" t="n"/>
      <c r="G798" s="13" t="n"/>
      <c r="H798" s="16" t="n"/>
      <c r="I798" s="16" t="n"/>
      <c r="J798" s="16">
        <f>IF(AND($H798="",$I798=""),"",N($H798)+N($I798))</f>
        <v/>
      </c>
      <c r="K798" s="14" t="n"/>
      <c r="L798" s="17">
        <f>IF($B798="","",IF($K798&lt;&gt;"",$K798-$B798,IF($M798="Aberta",TODAY()-$B798,"")))</f>
        <v/>
      </c>
      <c r="M798" s="13" t="n"/>
      <c r="N798" s="13" t="n"/>
    </row>
    <row r="799">
      <c r="A799" s="13" t="n"/>
      <c r="B799" s="14" t="n"/>
      <c r="C799" s="13" t="n"/>
      <c r="D799" s="15" t="n"/>
      <c r="E799" s="13" t="n"/>
      <c r="F799" s="13" t="n"/>
      <c r="G799" s="13" t="n"/>
      <c r="H799" s="16" t="n"/>
      <c r="I799" s="16" t="n"/>
      <c r="J799" s="16">
        <f>IF(AND($H799="",$I799=""),"",N($H799)+N($I799))</f>
        <v/>
      </c>
      <c r="K799" s="14" t="n"/>
      <c r="L799" s="17">
        <f>IF($B799="","",IF($K799&lt;&gt;"",$K799-$B799,IF($M799="Aberta",TODAY()-$B799,"")))</f>
        <v/>
      </c>
      <c r="M799" s="13" t="n"/>
      <c r="N799" s="13" t="n"/>
    </row>
    <row r="800">
      <c r="A800" s="13" t="n"/>
      <c r="B800" s="14" t="n"/>
      <c r="C800" s="13" t="n"/>
      <c r="D800" s="15" t="n"/>
      <c r="E800" s="13" t="n"/>
      <c r="F800" s="13" t="n"/>
      <c r="G800" s="13" t="n"/>
      <c r="H800" s="16" t="n"/>
      <c r="I800" s="16" t="n"/>
      <c r="J800" s="16">
        <f>IF(AND($H800="",$I800=""),"",N($H800)+N($I800))</f>
        <v/>
      </c>
      <c r="K800" s="14" t="n"/>
      <c r="L800" s="17">
        <f>IF($B800="","",IF($K800&lt;&gt;"",$K800-$B800,IF($M800="Aberta",TODAY()-$B800,"")))</f>
        <v/>
      </c>
      <c r="M800" s="13" t="n"/>
      <c r="N800" s="13" t="n"/>
    </row>
    <row r="801">
      <c r="A801" s="13" t="n"/>
      <c r="B801" s="14" t="n"/>
      <c r="C801" s="13" t="n"/>
      <c r="D801" s="15" t="n"/>
      <c r="E801" s="13" t="n"/>
      <c r="F801" s="13" t="n"/>
      <c r="G801" s="13" t="n"/>
      <c r="H801" s="16" t="n"/>
      <c r="I801" s="16" t="n"/>
      <c r="J801" s="16">
        <f>IF(AND($H801="",$I801=""),"",N($H801)+N($I801))</f>
        <v/>
      </c>
      <c r="K801" s="14" t="n"/>
      <c r="L801" s="17">
        <f>IF($B801="","",IF($K801&lt;&gt;"",$K801-$B801,IF($M801="Aberta",TODAY()-$B801,"")))</f>
        <v/>
      </c>
      <c r="M801" s="13" t="n"/>
      <c r="N801" s="13" t="n"/>
    </row>
    <row r="802">
      <c r="A802" s="13" t="n"/>
      <c r="B802" s="14" t="n"/>
      <c r="C802" s="13" t="n"/>
      <c r="D802" s="15" t="n"/>
      <c r="E802" s="13" t="n"/>
      <c r="F802" s="13" t="n"/>
      <c r="G802" s="13" t="n"/>
      <c r="H802" s="16" t="n"/>
      <c r="I802" s="16" t="n"/>
      <c r="J802" s="16">
        <f>IF(AND($H802="",$I802=""),"",N($H802)+N($I802))</f>
        <v/>
      </c>
      <c r="K802" s="14" t="n"/>
      <c r="L802" s="17">
        <f>IF($B802="","",IF($K802&lt;&gt;"",$K802-$B802,IF($M802="Aberta",TODAY()-$B802,"")))</f>
        <v/>
      </c>
      <c r="M802" s="13" t="n"/>
      <c r="N802" s="13" t="n"/>
    </row>
    <row r="803">
      <c r="A803" s="13" t="n"/>
      <c r="B803" s="14" t="n"/>
      <c r="C803" s="13" t="n"/>
      <c r="D803" s="15" t="n"/>
      <c r="E803" s="13" t="n"/>
      <c r="F803" s="13" t="n"/>
      <c r="G803" s="13" t="n"/>
      <c r="H803" s="16" t="n"/>
      <c r="I803" s="16" t="n"/>
      <c r="J803" s="16">
        <f>IF(AND($H803="",$I803=""),"",N($H803)+N($I803))</f>
        <v/>
      </c>
      <c r="K803" s="14" t="n"/>
      <c r="L803" s="17">
        <f>IF($B803="","",IF($K803&lt;&gt;"",$K803-$B803,IF($M803="Aberta",TODAY()-$B803,"")))</f>
        <v/>
      </c>
      <c r="M803" s="13" t="n"/>
      <c r="N803" s="13" t="n"/>
    </row>
    <row r="804">
      <c r="A804" s="13" t="n"/>
      <c r="B804" s="14" t="n"/>
      <c r="C804" s="13" t="n"/>
      <c r="D804" s="15" t="n"/>
      <c r="E804" s="13" t="n"/>
      <c r="F804" s="13" t="n"/>
      <c r="G804" s="13" t="n"/>
      <c r="H804" s="16" t="n"/>
      <c r="I804" s="16" t="n"/>
      <c r="J804" s="16">
        <f>IF(AND($H804="",$I804=""),"",N($H804)+N($I804))</f>
        <v/>
      </c>
      <c r="K804" s="14" t="n"/>
      <c r="L804" s="17">
        <f>IF($B804="","",IF($K804&lt;&gt;"",$K804-$B804,IF($M804="Aberta",TODAY()-$B804,"")))</f>
        <v/>
      </c>
      <c r="M804" s="13" t="n"/>
      <c r="N804" s="13" t="n"/>
    </row>
    <row r="805">
      <c r="A805" s="13" t="n"/>
      <c r="B805" s="14" t="n"/>
      <c r="C805" s="13" t="n"/>
      <c r="D805" s="15" t="n"/>
      <c r="E805" s="13" t="n"/>
      <c r="F805" s="13" t="n"/>
      <c r="G805" s="13" t="n"/>
      <c r="H805" s="16" t="n"/>
      <c r="I805" s="16" t="n"/>
      <c r="J805" s="16">
        <f>IF(AND($H805="",$I805=""),"",N($H805)+N($I805))</f>
        <v/>
      </c>
      <c r="K805" s="14" t="n"/>
      <c r="L805" s="17">
        <f>IF($B805="","",IF($K805&lt;&gt;"",$K805-$B805,IF($M805="Aberta",TODAY()-$B805,"")))</f>
        <v/>
      </c>
      <c r="M805" s="13" t="n"/>
      <c r="N805" s="13" t="n"/>
    </row>
    <row r="806">
      <c r="A806" s="13" t="n"/>
      <c r="B806" s="14" t="n"/>
      <c r="C806" s="13" t="n"/>
      <c r="D806" s="15" t="n"/>
      <c r="E806" s="13" t="n"/>
      <c r="F806" s="13" t="n"/>
      <c r="G806" s="13" t="n"/>
      <c r="H806" s="16" t="n"/>
      <c r="I806" s="16" t="n"/>
      <c r="J806" s="16">
        <f>IF(AND($H806="",$I806=""),"",N($H806)+N($I806))</f>
        <v/>
      </c>
      <c r="K806" s="14" t="n"/>
      <c r="L806" s="17">
        <f>IF($B806="","",IF($K806&lt;&gt;"",$K806-$B806,IF($M806="Aberta",TODAY()-$B806,"")))</f>
        <v/>
      </c>
      <c r="M806" s="13" t="n"/>
      <c r="N806" s="13" t="n"/>
    </row>
    <row r="807">
      <c r="A807" s="13" t="n"/>
      <c r="B807" s="14" t="n"/>
      <c r="C807" s="13" t="n"/>
      <c r="D807" s="15" t="n"/>
      <c r="E807" s="13" t="n"/>
      <c r="F807" s="13" t="n"/>
      <c r="G807" s="13" t="n"/>
      <c r="H807" s="16" t="n"/>
      <c r="I807" s="16" t="n"/>
      <c r="J807" s="16">
        <f>IF(AND($H807="",$I807=""),"",N($H807)+N($I807))</f>
        <v/>
      </c>
      <c r="K807" s="14" t="n"/>
      <c r="L807" s="17">
        <f>IF($B807="","",IF($K807&lt;&gt;"",$K807-$B807,IF($M807="Aberta",TODAY()-$B807,"")))</f>
        <v/>
      </c>
      <c r="M807" s="13" t="n"/>
      <c r="N807" s="13" t="n"/>
    </row>
    <row r="808">
      <c r="A808" s="13" t="n"/>
      <c r="B808" s="14" t="n"/>
      <c r="C808" s="13" t="n"/>
      <c r="D808" s="15" t="n"/>
      <c r="E808" s="13" t="n"/>
      <c r="F808" s="13" t="n"/>
      <c r="G808" s="13" t="n"/>
      <c r="H808" s="16" t="n"/>
      <c r="I808" s="16" t="n"/>
      <c r="J808" s="16">
        <f>IF(AND($H808="",$I808=""),"",N($H808)+N($I808))</f>
        <v/>
      </c>
      <c r="K808" s="14" t="n"/>
      <c r="L808" s="17">
        <f>IF($B808="","",IF($K808&lt;&gt;"",$K808-$B808,IF($M808="Aberta",TODAY()-$B808,"")))</f>
        <v/>
      </c>
      <c r="M808" s="13" t="n"/>
      <c r="N808" s="13" t="n"/>
    </row>
    <row r="809">
      <c r="A809" s="13" t="n"/>
      <c r="B809" s="14" t="n"/>
      <c r="C809" s="13" t="n"/>
      <c r="D809" s="15" t="n"/>
      <c r="E809" s="13" t="n"/>
      <c r="F809" s="13" t="n"/>
      <c r="G809" s="13" t="n"/>
      <c r="H809" s="16" t="n"/>
      <c r="I809" s="16" t="n"/>
      <c r="J809" s="16">
        <f>IF(AND($H809="",$I809=""),"",N($H809)+N($I809))</f>
        <v/>
      </c>
      <c r="K809" s="14" t="n"/>
      <c r="L809" s="17">
        <f>IF($B809="","",IF($K809&lt;&gt;"",$K809-$B809,IF($M809="Aberta",TODAY()-$B809,"")))</f>
        <v/>
      </c>
      <c r="M809" s="13" t="n"/>
      <c r="N809" s="13" t="n"/>
    </row>
    <row r="810">
      <c r="A810" s="13" t="n"/>
      <c r="B810" s="14" t="n"/>
      <c r="C810" s="13" t="n"/>
      <c r="D810" s="15" t="n"/>
      <c r="E810" s="13" t="n"/>
      <c r="F810" s="13" t="n"/>
      <c r="G810" s="13" t="n"/>
      <c r="H810" s="16" t="n"/>
      <c r="I810" s="16" t="n"/>
      <c r="J810" s="16">
        <f>IF(AND($H810="",$I810=""),"",N($H810)+N($I810))</f>
        <v/>
      </c>
      <c r="K810" s="14" t="n"/>
      <c r="L810" s="17">
        <f>IF($B810="","",IF($K810&lt;&gt;"",$K810-$B810,IF($M810="Aberta",TODAY()-$B810,"")))</f>
        <v/>
      </c>
      <c r="M810" s="13" t="n"/>
      <c r="N810" s="13" t="n"/>
    </row>
    <row r="811">
      <c r="A811" s="13" t="n"/>
      <c r="B811" s="14" t="n"/>
      <c r="C811" s="13" t="n"/>
      <c r="D811" s="15" t="n"/>
      <c r="E811" s="13" t="n"/>
      <c r="F811" s="13" t="n"/>
      <c r="G811" s="13" t="n"/>
      <c r="H811" s="16" t="n"/>
      <c r="I811" s="16" t="n"/>
      <c r="J811" s="16">
        <f>IF(AND($H811="",$I811=""),"",N($H811)+N($I811))</f>
        <v/>
      </c>
      <c r="K811" s="14" t="n"/>
      <c r="L811" s="17">
        <f>IF($B811="","",IF($K811&lt;&gt;"",$K811-$B811,IF($M811="Aberta",TODAY()-$B811,"")))</f>
        <v/>
      </c>
      <c r="M811" s="13" t="n"/>
      <c r="N811" s="13" t="n"/>
    </row>
    <row r="812">
      <c r="A812" s="13" t="n"/>
      <c r="B812" s="14" t="n"/>
      <c r="C812" s="13" t="n"/>
      <c r="D812" s="15" t="n"/>
      <c r="E812" s="13" t="n"/>
      <c r="F812" s="13" t="n"/>
      <c r="G812" s="13" t="n"/>
      <c r="H812" s="16" t="n"/>
      <c r="I812" s="16" t="n"/>
      <c r="J812" s="16">
        <f>IF(AND($H812="",$I812=""),"",N($H812)+N($I812))</f>
        <v/>
      </c>
      <c r="K812" s="14" t="n"/>
      <c r="L812" s="17">
        <f>IF($B812="","",IF($K812&lt;&gt;"",$K812-$B812,IF($M812="Aberta",TODAY()-$B812,"")))</f>
        <v/>
      </c>
      <c r="M812" s="13" t="n"/>
      <c r="N812" s="13" t="n"/>
    </row>
    <row r="813">
      <c r="A813" s="13" t="n"/>
      <c r="B813" s="14" t="n"/>
      <c r="C813" s="13" t="n"/>
      <c r="D813" s="15" t="n"/>
      <c r="E813" s="13" t="n"/>
      <c r="F813" s="13" t="n"/>
      <c r="G813" s="13" t="n"/>
      <c r="H813" s="16" t="n"/>
      <c r="I813" s="16" t="n"/>
      <c r="J813" s="16">
        <f>IF(AND($H813="",$I813=""),"",N($H813)+N($I813))</f>
        <v/>
      </c>
      <c r="K813" s="14" t="n"/>
      <c r="L813" s="17">
        <f>IF($B813="","",IF($K813&lt;&gt;"",$K813-$B813,IF($M813="Aberta",TODAY()-$B813,"")))</f>
        <v/>
      </c>
      <c r="M813" s="13" t="n"/>
      <c r="N813" s="13" t="n"/>
    </row>
    <row r="814">
      <c r="A814" s="13" t="n"/>
      <c r="B814" s="14" t="n"/>
      <c r="C814" s="13" t="n"/>
      <c r="D814" s="15" t="n"/>
      <c r="E814" s="13" t="n"/>
      <c r="F814" s="13" t="n"/>
      <c r="G814" s="13" t="n"/>
      <c r="H814" s="16" t="n"/>
      <c r="I814" s="16" t="n"/>
      <c r="J814" s="16">
        <f>IF(AND($H814="",$I814=""),"",N($H814)+N($I814))</f>
        <v/>
      </c>
      <c r="K814" s="14" t="n"/>
      <c r="L814" s="17">
        <f>IF($B814="","",IF($K814&lt;&gt;"",$K814-$B814,IF($M814="Aberta",TODAY()-$B814,"")))</f>
        <v/>
      </c>
      <c r="M814" s="13" t="n"/>
      <c r="N814" s="13" t="n"/>
    </row>
    <row r="815">
      <c r="A815" s="13" t="n"/>
      <c r="B815" s="14" t="n"/>
      <c r="C815" s="13" t="n"/>
      <c r="D815" s="15" t="n"/>
      <c r="E815" s="13" t="n"/>
      <c r="F815" s="13" t="n"/>
      <c r="G815" s="13" t="n"/>
      <c r="H815" s="16" t="n"/>
      <c r="I815" s="16" t="n"/>
      <c r="J815" s="16">
        <f>IF(AND($H815="",$I815=""),"",N($H815)+N($I815))</f>
        <v/>
      </c>
      <c r="K815" s="14" t="n"/>
      <c r="L815" s="17">
        <f>IF($B815="","",IF($K815&lt;&gt;"",$K815-$B815,IF($M815="Aberta",TODAY()-$B815,"")))</f>
        <v/>
      </c>
      <c r="M815" s="13" t="n"/>
      <c r="N815" s="13" t="n"/>
    </row>
    <row r="816">
      <c r="A816" s="13" t="n"/>
      <c r="B816" s="14" t="n"/>
      <c r="C816" s="13" t="n"/>
      <c r="D816" s="15" t="n"/>
      <c r="E816" s="13" t="n"/>
      <c r="F816" s="13" t="n"/>
      <c r="G816" s="13" t="n"/>
      <c r="H816" s="16" t="n"/>
      <c r="I816" s="16" t="n"/>
      <c r="J816" s="16">
        <f>IF(AND($H816="",$I816=""),"",N($H816)+N($I816))</f>
        <v/>
      </c>
      <c r="K816" s="14" t="n"/>
      <c r="L816" s="17">
        <f>IF($B816="","",IF($K816&lt;&gt;"",$K816-$B816,IF($M816="Aberta",TODAY()-$B816,"")))</f>
        <v/>
      </c>
      <c r="M816" s="13" t="n"/>
      <c r="N816" s="13" t="n"/>
    </row>
    <row r="817">
      <c r="A817" s="13" t="n"/>
      <c r="B817" s="14" t="n"/>
      <c r="C817" s="13" t="n"/>
      <c r="D817" s="15" t="n"/>
      <c r="E817" s="13" t="n"/>
      <c r="F817" s="13" t="n"/>
      <c r="G817" s="13" t="n"/>
      <c r="H817" s="16" t="n"/>
      <c r="I817" s="16" t="n"/>
      <c r="J817" s="16">
        <f>IF(AND($H817="",$I817=""),"",N($H817)+N($I817))</f>
        <v/>
      </c>
      <c r="K817" s="14" t="n"/>
      <c r="L817" s="17">
        <f>IF($B817="","",IF($K817&lt;&gt;"",$K817-$B817,IF($M817="Aberta",TODAY()-$B817,"")))</f>
        <v/>
      </c>
      <c r="M817" s="13" t="n"/>
      <c r="N817" s="13" t="n"/>
    </row>
    <row r="818">
      <c r="A818" s="13" t="n"/>
      <c r="B818" s="14" t="n"/>
      <c r="C818" s="13" t="n"/>
      <c r="D818" s="15" t="n"/>
      <c r="E818" s="13" t="n"/>
      <c r="F818" s="13" t="n"/>
      <c r="G818" s="13" t="n"/>
      <c r="H818" s="16" t="n"/>
      <c r="I818" s="16" t="n"/>
      <c r="J818" s="16">
        <f>IF(AND($H818="",$I818=""),"",N($H818)+N($I818))</f>
        <v/>
      </c>
      <c r="K818" s="14" t="n"/>
      <c r="L818" s="17">
        <f>IF($B818="","",IF($K818&lt;&gt;"",$K818-$B818,IF($M818="Aberta",TODAY()-$B818,"")))</f>
        <v/>
      </c>
      <c r="M818" s="13" t="n"/>
      <c r="N818" s="13" t="n"/>
    </row>
    <row r="819">
      <c r="A819" s="13" t="n"/>
      <c r="B819" s="14" t="n"/>
      <c r="C819" s="13" t="n"/>
      <c r="D819" s="15" t="n"/>
      <c r="E819" s="13" t="n"/>
      <c r="F819" s="13" t="n"/>
      <c r="G819" s="13" t="n"/>
      <c r="H819" s="16" t="n"/>
      <c r="I819" s="16" t="n"/>
      <c r="J819" s="16">
        <f>IF(AND($H819="",$I819=""),"",N($H819)+N($I819))</f>
        <v/>
      </c>
      <c r="K819" s="14" t="n"/>
      <c r="L819" s="17">
        <f>IF($B819="","",IF($K819&lt;&gt;"",$K819-$B819,IF($M819="Aberta",TODAY()-$B819,"")))</f>
        <v/>
      </c>
      <c r="M819" s="13" t="n"/>
      <c r="N819" s="13" t="n"/>
    </row>
    <row r="820">
      <c r="A820" s="13" t="n"/>
      <c r="B820" s="14" t="n"/>
      <c r="C820" s="13" t="n"/>
      <c r="D820" s="15" t="n"/>
      <c r="E820" s="13" t="n"/>
      <c r="F820" s="13" t="n"/>
      <c r="G820" s="13" t="n"/>
      <c r="H820" s="16" t="n"/>
      <c r="I820" s="16" t="n"/>
      <c r="J820" s="16">
        <f>IF(AND($H820="",$I820=""),"",N($H820)+N($I820))</f>
        <v/>
      </c>
      <c r="K820" s="14" t="n"/>
      <c r="L820" s="17">
        <f>IF($B820="","",IF($K820&lt;&gt;"",$K820-$B820,IF($M820="Aberta",TODAY()-$B820,"")))</f>
        <v/>
      </c>
      <c r="M820" s="13" t="n"/>
      <c r="N820" s="13" t="n"/>
    </row>
    <row r="821">
      <c r="A821" s="13" t="n"/>
      <c r="B821" s="14" t="n"/>
      <c r="C821" s="13" t="n"/>
      <c r="D821" s="15" t="n"/>
      <c r="E821" s="13" t="n"/>
      <c r="F821" s="13" t="n"/>
      <c r="G821" s="13" t="n"/>
      <c r="H821" s="16" t="n"/>
      <c r="I821" s="16" t="n"/>
      <c r="J821" s="16">
        <f>IF(AND($H821="",$I821=""),"",N($H821)+N($I821))</f>
        <v/>
      </c>
      <c r="K821" s="14" t="n"/>
      <c r="L821" s="17">
        <f>IF($B821="","",IF($K821&lt;&gt;"",$K821-$B821,IF($M821="Aberta",TODAY()-$B821,"")))</f>
        <v/>
      </c>
      <c r="M821" s="13" t="n"/>
      <c r="N821" s="13" t="n"/>
    </row>
    <row r="822">
      <c r="A822" s="13" t="n"/>
      <c r="B822" s="14" t="n"/>
      <c r="C822" s="13" t="n"/>
      <c r="D822" s="15" t="n"/>
      <c r="E822" s="13" t="n"/>
      <c r="F822" s="13" t="n"/>
      <c r="G822" s="13" t="n"/>
      <c r="H822" s="16" t="n"/>
      <c r="I822" s="16" t="n"/>
      <c r="J822" s="16">
        <f>IF(AND($H822="",$I822=""),"",N($H822)+N($I822))</f>
        <v/>
      </c>
      <c r="K822" s="14" t="n"/>
      <c r="L822" s="17">
        <f>IF($B822="","",IF($K822&lt;&gt;"",$K822-$B822,IF($M822="Aberta",TODAY()-$B822,"")))</f>
        <v/>
      </c>
      <c r="M822" s="13" t="n"/>
      <c r="N822" s="13" t="n"/>
    </row>
    <row r="823">
      <c r="A823" s="13" t="n"/>
      <c r="B823" s="14" t="n"/>
      <c r="C823" s="13" t="n"/>
      <c r="D823" s="15" t="n"/>
      <c r="E823" s="13" t="n"/>
      <c r="F823" s="13" t="n"/>
      <c r="G823" s="13" t="n"/>
      <c r="H823" s="16" t="n"/>
      <c r="I823" s="16" t="n"/>
      <c r="J823" s="16">
        <f>IF(AND($H823="",$I823=""),"",N($H823)+N($I823))</f>
        <v/>
      </c>
      <c r="K823" s="14" t="n"/>
      <c r="L823" s="17">
        <f>IF($B823="","",IF($K823&lt;&gt;"",$K823-$B823,IF($M823="Aberta",TODAY()-$B823,"")))</f>
        <v/>
      </c>
      <c r="M823" s="13" t="n"/>
      <c r="N823" s="13" t="n"/>
    </row>
    <row r="824">
      <c r="A824" s="13" t="n"/>
      <c r="B824" s="14" t="n"/>
      <c r="C824" s="13" t="n"/>
      <c r="D824" s="15" t="n"/>
      <c r="E824" s="13" t="n"/>
      <c r="F824" s="13" t="n"/>
      <c r="G824" s="13" t="n"/>
      <c r="H824" s="16" t="n"/>
      <c r="I824" s="16" t="n"/>
      <c r="J824" s="16">
        <f>IF(AND($H824="",$I824=""),"",N($H824)+N($I824))</f>
        <v/>
      </c>
      <c r="K824" s="14" t="n"/>
      <c r="L824" s="17">
        <f>IF($B824="","",IF($K824&lt;&gt;"",$K824-$B824,IF($M824="Aberta",TODAY()-$B824,"")))</f>
        <v/>
      </c>
      <c r="M824" s="13" t="n"/>
      <c r="N824" s="13" t="n"/>
    </row>
    <row r="825">
      <c r="A825" s="13" t="n"/>
      <c r="B825" s="14" t="n"/>
      <c r="C825" s="13" t="n"/>
      <c r="D825" s="15" t="n"/>
      <c r="E825" s="13" t="n"/>
      <c r="F825" s="13" t="n"/>
      <c r="G825" s="13" t="n"/>
      <c r="H825" s="16" t="n"/>
      <c r="I825" s="16" t="n"/>
      <c r="J825" s="16">
        <f>IF(AND($H825="",$I825=""),"",N($H825)+N($I825))</f>
        <v/>
      </c>
      <c r="K825" s="14" t="n"/>
      <c r="L825" s="17">
        <f>IF($B825="","",IF($K825&lt;&gt;"",$K825-$B825,IF($M825="Aberta",TODAY()-$B825,"")))</f>
        <v/>
      </c>
      <c r="M825" s="13" t="n"/>
      <c r="N825" s="13" t="n"/>
    </row>
    <row r="826">
      <c r="A826" s="13" t="n"/>
      <c r="B826" s="14" t="n"/>
      <c r="C826" s="13" t="n"/>
      <c r="D826" s="15" t="n"/>
      <c r="E826" s="13" t="n"/>
      <c r="F826" s="13" t="n"/>
      <c r="G826" s="13" t="n"/>
      <c r="H826" s="16" t="n"/>
      <c r="I826" s="16" t="n"/>
      <c r="J826" s="16">
        <f>IF(AND($H826="",$I826=""),"",N($H826)+N($I826))</f>
        <v/>
      </c>
      <c r="K826" s="14" t="n"/>
      <c r="L826" s="17">
        <f>IF($B826="","",IF($K826&lt;&gt;"",$K826-$B826,IF($M826="Aberta",TODAY()-$B826,"")))</f>
        <v/>
      </c>
      <c r="M826" s="13" t="n"/>
      <c r="N826" s="13" t="n"/>
    </row>
    <row r="827">
      <c r="A827" s="13" t="n"/>
      <c r="B827" s="14" t="n"/>
      <c r="C827" s="13" t="n"/>
      <c r="D827" s="15" t="n"/>
      <c r="E827" s="13" t="n"/>
      <c r="F827" s="13" t="n"/>
      <c r="G827" s="13" t="n"/>
      <c r="H827" s="16" t="n"/>
      <c r="I827" s="16" t="n"/>
      <c r="J827" s="16">
        <f>IF(AND($H827="",$I827=""),"",N($H827)+N($I827))</f>
        <v/>
      </c>
      <c r="K827" s="14" t="n"/>
      <c r="L827" s="17">
        <f>IF($B827="","",IF($K827&lt;&gt;"",$K827-$B827,IF($M827="Aberta",TODAY()-$B827,"")))</f>
        <v/>
      </c>
      <c r="M827" s="13" t="n"/>
      <c r="N827" s="13" t="n"/>
    </row>
    <row r="828">
      <c r="A828" s="13" t="n"/>
      <c r="B828" s="14" t="n"/>
      <c r="C828" s="13" t="n"/>
      <c r="D828" s="15" t="n"/>
      <c r="E828" s="13" t="n"/>
      <c r="F828" s="13" t="n"/>
      <c r="G828" s="13" t="n"/>
      <c r="H828" s="16" t="n"/>
      <c r="I828" s="16" t="n"/>
      <c r="J828" s="16">
        <f>IF(AND($H828="",$I828=""),"",N($H828)+N($I828))</f>
        <v/>
      </c>
      <c r="K828" s="14" t="n"/>
      <c r="L828" s="17">
        <f>IF($B828="","",IF($K828&lt;&gt;"",$K828-$B828,IF($M828="Aberta",TODAY()-$B828,"")))</f>
        <v/>
      </c>
      <c r="M828" s="13" t="n"/>
      <c r="N828" s="13" t="n"/>
    </row>
    <row r="829">
      <c r="A829" s="13" t="n"/>
      <c r="B829" s="14" t="n"/>
      <c r="C829" s="13" t="n"/>
      <c r="D829" s="15" t="n"/>
      <c r="E829" s="13" t="n"/>
      <c r="F829" s="13" t="n"/>
      <c r="G829" s="13" t="n"/>
      <c r="H829" s="16" t="n"/>
      <c r="I829" s="16" t="n"/>
      <c r="J829" s="16">
        <f>IF(AND($H829="",$I829=""),"",N($H829)+N($I829))</f>
        <v/>
      </c>
      <c r="K829" s="14" t="n"/>
      <c r="L829" s="17">
        <f>IF($B829="","",IF($K829&lt;&gt;"",$K829-$B829,IF($M829="Aberta",TODAY()-$B829,"")))</f>
        <v/>
      </c>
      <c r="M829" s="13" t="n"/>
      <c r="N829" s="13" t="n"/>
    </row>
    <row r="830">
      <c r="A830" s="13" t="n"/>
      <c r="B830" s="14" t="n"/>
      <c r="C830" s="13" t="n"/>
      <c r="D830" s="15" t="n"/>
      <c r="E830" s="13" t="n"/>
      <c r="F830" s="13" t="n"/>
      <c r="G830" s="13" t="n"/>
      <c r="H830" s="16" t="n"/>
      <c r="I830" s="16" t="n"/>
      <c r="J830" s="16">
        <f>IF(AND($H830="",$I830=""),"",N($H830)+N($I830))</f>
        <v/>
      </c>
      <c r="K830" s="14" t="n"/>
      <c r="L830" s="17">
        <f>IF($B830="","",IF($K830&lt;&gt;"",$K830-$B830,IF($M830="Aberta",TODAY()-$B830,"")))</f>
        <v/>
      </c>
      <c r="M830" s="13" t="n"/>
      <c r="N830" s="13" t="n"/>
    </row>
    <row r="831">
      <c r="A831" s="13" t="n"/>
      <c r="B831" s="14" t="n"/>
      <c r="C831" s="13" t="n"/>
      <c r="D831" s="15" t="n"/>
      <c r="E831" s="13" t="n"/>
      <c r="F831" s="13" t="n"/>
      <c r="G831" s="13" t="n"/>
      <c r="H831" s="16" t="n"/>
      <c r="I831" s="16" t="n"/>
      <c r="J831" s="16">
        <f>IF(AND($H831="",$I831=""),"",N($H831)+N($I831))</f>
        <v/>
      </c>
      <c r="K831" s="14" t="n"/>
      <c r="L831" s="17">
        <f>IF($B831="","",IF($K831&lt;&gt;"",$K831-$B831,IF($M831="Aberta",TODAY()-$B831,"")))</f>
        <v/>
      </c>
      <c r="M831" s="13" t="n"/>
      <c r="N831" s="13" t="n"/>
    </row>
    <row r="832">
      <c r="A832" s="13" t="n"/>
      <c r="B832" s="14" t="n"/>
      <c r="C832" s="13" t="n"/>
      <c r="D832" s="15" t="n"/>
      <c r="E832" s="13" t="n"/>
      <c r="F832" s="13" t="n"/>
      <c r="G832" s="13" t="n"/>
      <c r="H832" s="16" t="n"/>
      <c r="I832" s="16" t="n"/>
      <c r="J832" s="16">
        <f>IF(AND($H832="",$I832=""),"",N($H832)+N($I832))</f>
        <v/>
      </c>
      <c r="K832" s="14" t="n"/>
      <c r="L832" s="17">
        <f>IF($B832="","",IF($K832&lt;&gt;"",$K832-$B832,IF($M832="Aberta",TODAY()-$B832,"")))</f>
        <v/>
      </c>
      <c r="M832" s="13" t="n"/>
      <c r="N832" s="13" t="n"/>
    </row>
    <row r="833">
      <c r="A833" s="13" t="n"/>
      <c r="B833" s="14" t="n"/>
      <c r="C833" s="13" t="n"/>
      <c r="D833" s="15" t="n"/>
      <c r="E833" s="13" t="n"/>
      <c r="F833" s="13" t="n"/>
      <c r="G833" s="13" t="n"/>
      <c r="H833" s="16" t="n"/>
      <c r="I833" s="16" t="n"/>
      <c r="J833" s="16">
        <f>IF(AND($H833="",$I833=""),"",N($H833)+N($I833))</f>
        <v/>
      </c>
      <c r="K833" s="14" t="n"/>
      <c r="L833" s="17">
        <f>IF($B833="","",IF($K833&lt;&gt;"",$K833-$B833,IF($M833="Aberta",TODAY()-$B833,"")))</f>
        <v/>
      </c>
      <c r="M833" s="13" t="n"/>
      <c r="N833" s="13" t="n"/>
    </row>
    <row r="834">
      <c r="A834" s="13" t="n"/>
      <c r="B834" s="14" t="n"/>
      <c r="C834" s="13" t="n"/>
      <c r="D834" s="15" t="n"/>
      <c r="E834" s="13" t="n"/>
      <c r="F834" s="13" t="n"/>
      <c r="G834" s="13" t="n"/>
      <c r="H834" s="16" t="n"/>
      <c r="I834" s="16" t="n"/>
      <c r="J834" s="16">
        <f>IF(AND($H834="",$I834=""),"",N($H834)+N($I834))</f>
        <v/>
      </c>
      <c r="K834" s="14" t="n"/>
      <c r="L834" s="17">
        <f>IF($B834="","",IF($K834&lt;&gt;"",$K834-$B834,IF($M834="Aberta",TODAY()-$B834,"")))</f>
        <v/>
      </c>
      <c r="M834" s="13" t="n"/>
      <c r="N834" s="13" t="n"/>
    </row>
    <row r="835">
      <c r="A835" s="13" t="n"/>
      <c r="B835" s="14" t="n"/>
      <c r="C835" s="13" t="n"/>
      <c r="D835" s="15" t="n"/>
      <c r="E835" s="13" t="n"/>
      <c r="F835" s="13" t="n"/>
      <c r="G835" s="13" t="n"/>
      <c r="H835" s="16" t="n"/>
      <c r="I835" s="16" t="n"/>
      <c r="J835" s="16">
        <f>IF(AND($H835="",$I835=""),"",N($H835)+N($I835))</f>
        <v/>
      </c>
      <c r="K835" s="14" t="n"/>
      <c r="L835" s="17">
        <f>IF($B835="","",IF($K835&lt;&gt;"",$K835-$B835,IF($M835="Aberta",TODAY()-$B835,"")))</f>
        <v/>
      </c>
      <c r="M835" s="13" t="n"/>
      <c r="N835" s="13" t="n"/>
    </row>
    <row r="836">
      <c r="A836" s="13" t="n"/>
      <c r="B836" s="14" t="n"/>
      <c r="C836" s="13" t="n"/>
      <c r="D836" s="15" t="n"/>
      <c r="E836" s="13" t="n"/>
      <c r="F836" s="13" t="n"/>
      <c r="G836" s="13" t="n"/>
      <c r="H836" s="16" t="n"/>
      <c r="I836" s="16" t="n"/>
      <c r="J836" s="16">
        <f>IF(AND($H836="",$I836=""),"",N($H836)+N($I836))</f>
        <v/>
      </c>
      <c r="K836" s="14" t="n"/>
      <c r="L836" s="17">
        <f>IF($B836="","",IF($K836&lt;&gt;"",$K836-$B836,IF($M836="Aberta",TODAY()-$B836,"")))</f>
        <v/>
      </c>
      <c r="M836" s="13" t="n"/>
      <c r="N836" s="13" t="n"/>
    </row>
    <row r="837">
      <c r="A837" s="13" t="n"/>
      <c r="B837" s="14" t="n"/>
      <c r="C837" s="13" t="n"/>
      <c r="D837" s="15" t="n"/>
      <c r="E837" s="13" t="n"/>
      <c r="F837" s="13" t="n"/>
      <c r="G837" s="13" t="n"/>
      <c r="H837" s="16" t="n"/>
      <c r="I837" s="16" t="n"/>
      <c r="J837" s="16">
        <f>IF(AND($H837="",$I837=""),"",N($H837)+N($I837))</f>
        <v/>
      </c>
      <c r="K837" s="14" t="n"/>
      <c r="L837" s="17">
        <f>IF($B837="","",IF($K837&lt;&gt;"",$K837-$B837,IF($M837="Aberta",TODAY()-$B837,"")))</f>
        <v/>
      </c>
      <c r="M837" s="13" t="n"/>
      <c r="N837" s="13" t="n"/>
    </row>
    <row r="838">
      <c r="A838" s="13" t="n"/>
      <c r="B838" s="14" t="n"/>
      <c r="C838" s="13" t="n"/>
      <c r="D838" s="15" t="n"/>
      <c r="E838" s="13" t="n"/>
      <c r="F838" s="13" t="n"/>
      <c r="G838" s="13" t="n"/>
      <c r="H838" s="16" t="n"/>
      <c r="I838" s="16" t="n"/>
      <c r="J838" s="16">
        <f>IF(AND($H838="",$I838=""),"",N($H838)+N($I838))</f>
        <v/>
      </c>
      <c r="K838" s="14" t="n"/>
      <c r="L838" s="17">
        <f>IF($B838="","",IF($K838&lt;&gt;"",$K838-$B838,IF($M838="Aberta",TODAY()-$B838,"")))</f>
        <v/>
      </c>
      <c r="M838" s="13" t="n"/>
      <c r="N838" s="13" t="n"/>
    </row>
    <row r="839">
      <c r="A839" s="13" t="n"/>
      <c r="B839" s="14" t="n"/>
      <c r="C839" s="13" t="n"/>
      <c r="D839" s="15" t="n"/>
      <c r="E839" s="13" t="n"/>
      <c r="F839" s="13" t="n"/>
      <c r="G839" s="13" t="n"/>
      <c r="H839" s="16" t="n"/>
      <c r="I839" s="16" t="n"/>
      <c r="J839" s="16">
        <f>IF(AND($H839="",$I839=""),"",N($H839)+N($I839))</f>
        <v/>
      </c>
      <c r="K839" s="14" t="n"/>
      <c r="L839" s="17">
        <f>IF($B839="","",IF($K839&lt;&gt;"",$K839-$B839,IF($M839="Aberta",TODAY()-$B839,"")))</f>
        <v/>
      </c>
      <c r="M839" s="13" t="n"/>
      <c r="N839" s="13" t="n"/>
    </row>
    <row r="840">
      <c r="A840" s="13" t="n"/>
      <c r="B840" s="14" t="n"/>
      <c r="C840" s="13" t="n"/>
      <c r="D840" s="15" t="n"/>
      <c r="E840" s="13" t="n"/>
      <c r="F840" s="13" t="n"/>
      <c r="G840" s="13" t="n"/>
      <c r="H840" s="16" t="n"/>
      <c r="I840" s="16" t="n"/>
      <c r="J840" s="16">
        <f>IF(AND($H840="",$I840=""),"",N($H840)+N($I840))</f>
        <v/>
      </c>
      <c r="K840" s="14" t="n"/>
      <c r="L840" s="17">
        <f>IF($B840="","",IF($K840&lt;&gt;"",$K840-$B840,IF($M840="Aberta",TODAY()-$B840,"")))</f>
        <v/>
      </c>
      <c r="M840" s="13" t="n"/>
      <c r="N840" s="13" t="n"/>
    </row>
    <row r="841">
      <c r="A841" s="13" t="n"/>
      <c r="B841" s="14" t="n"/>
      <c r="C841" s="13" t="n"/>
      <c r="D841" s="15" t="n"/>
      <c r="E841" s="13" t="n"/>
      <c r="F841" s="13" t="n"/>
      <c r="G841" s="13" t="n"/>
      <c r="H841" s="16" t="n"/>
      <c r="I841" s="16" t="n"/>
      <c r="J841" s="16">
        <f>IF(AND($H841="",$I841=""),"",N($H841)+N($I841))</f>
        <v/>
      </c>
      <c r="K841" s="14" t="n"/>
      <c r="L841" s="17">
        <f>IF($B841="","",IF($K841&lt;&gt;"",$K841-$B841,IF($M841="Aberta",TODAY()-$B841,"")))</f>
        <v/>
      </c>
      <c r="M841" s="13" t="n"/>
      <c r="N841" s="13" t="n"/>
    </row>
    <row r="842">
      <c r="A842" s="13" t="n"/>
      <c r="B842" s="14" t="n"/>
      <c r="C842" s="13" t="n"/>
      <c r="D842" s="15" t="n"/>
      <c r="E842" s="13" t="n"/>
      <c r="F842" s="13" t="n"/>
      <c r="G842" s="13" t="n"/>
      <c r="H842" s="16" t="n"/>
      <c r="I842" s="16" t="n"/>
      <c r="J842" s="16">
        <f>IF(AND($H842="",$I842=""),"",N($H842)+N($I842))</f>
        <v/>
      </c>
      <c r="K842" s="14" t="n"/>
      <c r="L842" s="17">
        <f>IF($B842="","",IF($K842&lt;&gt;"",$K842-$B842,IF($M842="Aberta",TODAY()-$B842,"")))</f>
        <v/>
      </c>
      <c r="M842" s="13" t="n"/>
      <c r="N842" s="13" t="n"/>
    </row>
    <row r="843">
      <c r="A843" s="13" t="n"/>
      <c r="B843" s="14" t="n"/>
      <c r="C843" s="13" t="n"/>
      <c r="D843" s="15" t="n"/>
      <c r="E843" s="13" t="n"/>
      <c r="F843" s="13" t="n"/>
      <c r="G843" s="13" t="n"/>
      <c r="H843" s="16" t="n"/>
      <c r="I843" s="16" t="n"/>
      <c r="J843" s="16">
        <f>IF(AND($H843="",$I843=""),"",N($H843)+N($I843))</f>
        <v/>
      </c>
      <c r="K843" s="14" t="n"/>
      <c r="L843" s="17">
        <f>IF($B843="","",IF($K843&lt;&gt;"",$K843-$B843,IF($M843="Aberta",TODAY()-$B843,"")))</f>
        <v/>
      </c>
      <c r="M843" s="13" t="n"/>
      <c r="N843" s="13" t="n"/>
    </row>
    <row r="844">
      <c r="A844" s="13" t="n"/>
      <c r="B844" s="14" t="n"/>
      <c r="C844" s="13" t="n"/>
      <c r="D844" s="15" t="n"/>
      <c r="E844" s="13" t="n"/>
      <c r="F844" s="13" t="n"/>
      <c r="G844" s="13" t="n"/>
      <c r="H844" s="16" t="n"/>
      <c r="I844" s="16" t="n"/>
      <c r="J844" s="16">
        <f>IF(AND($H844="",$I844=""),"",N($H844)+N($I844))</f>
        <v/>
      </c>
      <c r="K844" s="14" t="n"/>
      <c r="L844" s="17">
        <f>IF($B844="","",IF($K844&lt;&gt;"",$K844-$B844,IF($M844="Aberta",TODAY()-$B844,"")))</f>
        <v/>
      </c>
      <c r="M844" s="13" t="n"/>
      <c r="N844" s="13" t="n"/>
    </row>
    <row r="845">
      <c r="A845" s="13" t="n"/>
      <c r="B845" s="14" t="n"/>
      <c r="C845" s="13" t="n"/>
      <c r="D845" s="15" t="n"/>
      <c r="E845" s="13" t="n"/>
      <c r="F845" s="13" t="n"/>
      <c r="G845" s="13" t="n"/>
      <c r="H845" s="16" t="n"/>
      <c r="I845" s="16" t="n"/>
      <c r="J845" s="16">
        <f>IF(AND($H845="",$I845=""),"",N($H845)+N($I845))</f>
        <v/>
      </c>
      <c r="K845" s="14" t="n"/>
      <c r="L845" s="17">
        <f>IF($B845="","",IF($K845&lt;&gt;"",$K845-$B845,IF($M845="Aberta",TODAY()-$B845,"")))</f>
        <v/>
      </c>
      <c r="M845" s="13" t="n"/>
      <c r="N845" s="13" t="n"/>
    </row>
    <row r="846">
      <c r="A846" s="13" t="n"/>
      <c r="B846" s="14" t="n"/>
      <c r="C846" s="13" t="n"/>
      <c r="D846" s="15" t="n"/>
      <c r="E846" s="13" t="n"/>
      <c r="F846" s="13" t="n"/>
      <c r="G846" s="13" t="n"/>
      <c r="H846" s="16" t="n"/>
      <c r="I846" s="16" t="n"/>
      <c r="J846" s="16">
        <f>IF(AND($H846="",$I846=""),"",N($H846)+N($I846))</f>
        <v/>
      </c>
      <c r="K846" s="14" t="n"/>
      <c r="L846" s="17">
        <f>IF($B846="","",IF($K846&lt;&gt;"",$K846-$B846,IF($M846="Aberta",TODAY()-$B846,"")))</f>
        <v/>
      </c>
      <c r="M846" s="13" t="n"/>
      <c r="N846" s="13" t="n"/>
    </row>
    <row r="847">
      <c r="A847" s="13" t="n"/>
      <c r="B847" s="14" t="n"/>
      <c r="C847" s="13" t="n"/>
      <c r="D847" s="15" t="n"/>
      <c r="E847" s="13" t="n"/>
      <c r="F847" s="13" t="n"/>
      <c r="G847" s="13" t="n"/>
      <c r="H847" s="16" t="n"/>
      <c r="I847" s="16" t="n"/>
      <c r="J847" s="16">
        <f>IF(AND($H847="",$I847=""),"",N($H847)+N($I847))</f>
        <v/>
      </c>
      <c r="K847" s="14" t="n"/>
      <c r="L847" s="17">
        <f>IF($B847="","",IF($K847&lt;&gt;"",$K847-$B847,IF($M847="Aberta",TODAY()-$B847,"")))</f>
        <v/>
      </c>
      <c r="M847" s="13" t="n"/>
      <c r="N847" s="13" t="n"/>
    </row>
    <row r="848">
      <c r="A848" s="13" t="n"/>
      <c r="B848" s="14" t="n"/>
      <c r="C848" s="13" t="n"/>
      <c r="D848" s="15" t="n"/>
      <c r="E848" s="13" t="n"/>
      <c r="F848" s="13" t="n"/>
      <c r="G848" s="13" t="n"/>
      <c r="H848" s="16" t="n"/>
      <c r="I848" s="16" t="n"/>
      <c r="J848" s="16">
        <f>IF(AND($H848="",$I848=""),"",N($H848)+N($I848))</f>
        <v/>
      </c>
      <c r="K848" s="14" t="n"/>
      <c r="L848" s="17">
        <f>IF($B848="","",IF($K848&lt;&gt;"",$K848-$B848,IF($M848="Aberta",TODAY()-$B848,"")))</f>
        <v/>
      </c>
      <c r="M848" s="13" t="n"/>
      <c r="N848" s="13" t="n"/>
    </row>
    <row r="849">
      <c r="A849" s="13" t="n"/>
      <c r="B849" s="14" t="n"/>
      <c r="C849" s="13" t="n"/>
      <c r="D849" s="15" t="n"/>
      <c r="E849" s="13" t="n"/>
      <c r="F849" s="13" t="n"/>
      <c r="G849" s="13" t="n"/>
      <c r="H849" s="16" t="n"/>
      <c r="I849" s="16" t="n"/>
      <c r="J849" s="16">
        <f>IF(AND($H849="",$I849=""),"",N($H849)+N($I849))</f>
        <v/>
      </c>
      <c r="K849" s="14" t="n"/>
      <c r="L849" s="17">
        <f>IF($B849="","",IF($K849&lt;&gt;"",$K849-$B849,IF($M849="Aberta",TODAY()-$B849,"")))</f>
        <v/>
      </c>
      <c r="M849" s="13" t="n"/>
      <c r="N849" s="13" t="n"/>
    </row>
    <row r="850">
      <c r="A850" s="13" t="n"/>
      <c r="B850" s="14" t="n"/>
      <c r="C850" s="13" t="n"/>
      <c r="D850" s="15" t="n"/>
      <c r="E850" s="13" t="n"/>
      <c r="F850" s="13" t="n"/>
      <c r="G850" s="13" t="n"/>
      <c r="H850" s="16" t="n"/>
      <c r="I850" s="16" t="n"/>
      <c r="J850" s="16">
        <f>IF(AND($H850="",$I850=""),"",N($H850)+N($I850))</f>
        <v/>
      </c>
      <c r="K850" s="14" t="n"/>
      <c r="L850" s="17">
        <f>IF($B850="","",IF($K850&lt;&gt;"",$K850-$B850,IF($M850="Aberta",TODAY()-$B850,"")))</f>
        <v/>
      </c>
      <c r="M850" s="13" t="n"/>
      <c r="N850" s="13" t="n"/>
    </row>
    <row r="851">
      <c r="A851" s="13" t="n"/>
      <c r="B851" s="14" t="n"/>
      <c r="C851" s="13" t="n"/>
      <c r="D851" s="15" t="n"/>
      <c r="E851" s="13" t="n"/>
      <c r="F851" s="13" t="n"/>
      <c r="G851" s="13" t="n"/>
      <c r="H851" s="16" t="n"/>
      <c r="I851" s="16" t="n"/>
      <c r="J851" s="16">
        <f>IF(AND($H851="",$I851=""),"",N($H851)+N($I851))</f>
        <v/>
      </c>
      <c r="K851" s="14" t="n"/>
      <c r="L851" s="17">
        <f>IF($B851="","",IF($K851&lt;&gt;"",$K851-$B851,IF($M851="Aberta",TODAY()-$B851,"")))</f>
        <v/>
      </c>
      <c r="M851" s="13" t="n"/>
      <c r="N851" s="13" t="n"/>
    </row>
    <row r="852">
      <c r="A852" s="13" t="n"/>
      <c r="B852" s="14" t="n"/>
      <c r="C852" s="13" t="n"/>
      <c r="D852" s="15" t="n"/>
      <c r="E852" s="13" t="n"/>
      <c r="F852" s="13" t="n"/>
      <c r="G852" s="13" t="n"/>
      <c r="H852" s="16" t="n"/>
      <c r="I852" s="16" t="n"/>
      <c r="J852" s="16">
        <f>IF(AND($H852="",$I852=""),"",N($H852)+N($I852))</f>
        <v/>
      </c>
      <c r="K852" s="14" t="n"/>
      <c r="L852" s="17">
        <f>IF($B852="","",IF($K852&lt;&gt;"",$K852-$B852,IF($M852="Aberta",TODAY()-$B852,"")))</f>
        <v/>
      </c>
      <c r="M852" s="13" t="n"/>
      <c r="N852" s="13" t="n"/>
    </row>
    <row r="853">
      <c r="A853" s="13" t="n"/>
      <c r="B853" s="14" t="n"/>
      <c r="C853" s="13" t="n"/>
      <c r="D853" s="15" t="n"/>
      <c r="E853" s="13" t="n"/>
      <c r="F853" s="13" t="n"/>
      <c r="G853" s="13" t="n"/>
      <c r="H853" s="16" t="n"/>
      <c r="I853" s="16" t="n"/>
      <c r="J853" s="16">
        <f>IF(AND($H853="",$I853=""),"",N($H853)+N($I853))</f>
        <v/>
      </c>
      <c r="K853" s="14" t="n"/>
      <c r="L853" s="17">
        <f>IF($B853="","",IF($K853&lt;&gt;"",$K853-$B853,IF($M853="Aberta",TODAY()-$B853,"")))</f>
        <v/>
      </c>
      <c r="M853" s="13" t="n"/>
      <c r="N853" s="13" t="n"/>
    </row>
    <row r="854">
      <c r="A854" s="13" t="n"/>
      <c r="B854" s="14" t="n"/>
      <c r="C854" s="13" t="n"/>
      <c r="D854" s="15" t="n"/>
      <c r="E854" s="13" t="n"/>
      <c r="F854" s="13" t="n"/>
      <c r="G854" s="13" t="n"/>
      <c r="H854" s="16" t="n"/>
      <c r="I854" s="16" t="n"/>
      <c r="J854" s="16">
        <f>IF(AND($H854="",$I854=""),"",N($H854)+N($I854))</f>
        <v/>
      </c>
      <c r="K854" s="14" t="n"/>
      <c r="L854" s="17">
        <f>IF($B854="","",IF($K854&lt;&gt;"",$K854-$B854,IF($M854="Aberta",TODAY()-$B854,"")))</f>
        <v/>
      </c>
      <c r="M854" s="13" t="n"/>
      <c r="N854" s="13" t="n"/>
    </row>
    <row r="855">
      <c r="A855" s="13" t="n"/>
      <c r="B855" s="14" t="n"/>
      <c r="C855" s="13" t="n"/>
      <c r="D855" s="15" t="n"/>
      <c r="E855" s="13" t="n"/>
      <c r="F855" s="13" t="n"/>
      <c r="G855" s="13" t="n"/>
      <c r="H855" s="16" t="n"/>
      <c r="I855" s="16" t="n"/>
      <c r="J855" s="16">
        <f>IF(AND($H855="",$I855=""),"",N($H855)+N($I855))</f>
        <v/>
      </c>
      <c r="K855" s="14" t="n"/>
      <c r="L855" s="17">
        <f>IF($B855="","",IF($K855&lt;&gt;"",$K855-$B855,IF($M855="Aberta",TODAY()-$B855,"")))</f>
        <v/>
      </c>
      <c r="M855" s="13" t="n"/>
      <c r="N855" s="13" t="n"/>
    </row>
    <row r="856">
      <c r="A856" s="13" t="n"/>
      <c r="B856" s="14" t="n"/>
      <c r="C856" s="13" t="n"/>
      <c r="D856" s="15" t="n"/>
      <c r="E856" s="13" t="n"/>
      <c r="F856" s="13" t="n"/>
      <c r="G856" s="13" t="n"/>
      <c r="H856" s="16" t="n"/>
      <c r="I856" s="16" t="n"/>
      <c r="J856" s="16">
        <f>IF(AND($H856="",$I856=""),"",N($H856)+N($I856))</f>
        <v/>
      </c>
      <c r="K856" s="14" t="n"/>
      <c r="L856" s="17">
        <f>IF($B856="","",IF($K856&lt;&gt;"",$K856-$B856,IF($M856="Aberta",TODAY()-$B856,"")))</f>
        <v/>
      </c>
      <c r="M856" s="13" t="n"/>
      <c r="N856" s="13" t="n"/>
    </row>
    <row r="857">
      <c r="A857" s="13" t="n"/>
      <c r="B857" s="14" t="n"/>
      <c r="C857" s="13" t="n"/>
      <c r="D857" s="15" t="n"/>
      <c r="E857" s="13" t="n"/>
      <c r="F857" s="13" t="n"/>
      <c r="G857" s="13" t="n"/>
      <c r="H857" s="16" t="n"/>
      <c r="I857" s="16" t="n"/>
      <c r="J857" s="16">
        <f>IF(AND($H857="",$I857=""),"",N($H857)+N($I857))</f>
        <v/>
      </c>
      <c r="K857" s="14" t="n"/>
      <c r="L857" s="17">
        <f>IF($B857="","",IF($K857&lt;&gt;"",$K857-$B857,IF($M857="Aberta",TODAY()-$B857,"")))</f>
        <v/>
      </c>
      <c r="M857" s="13" t="n"/>
      <c r="N857" s="13" t="n"/>
    </row>
    <row r="858">
      <c r="A858" s="13" t="n"/>
      <c r="B858" s="14" t="n"/>
      <c r="C858" s="13" t="n"/>
      <c r="D858" s="15" t="n"/>
      <c r="E858" s="13" t="n"/>
      <c r="F858" s="13" t="n"/>
      <c r="G858" s="13" t="n"/>
      <c r="H858" s="16" t="n"/>
      <c r="I858" s="16" t="n"/>
      <c r="J858" s="16">
        <f>IF(AND($H858="",$I858=""),"",N($H858)+N($I858))</f>
        <v/>
      </c>
      <c r="K858" s="14" t="n"/>
      <c r="L858" s="17">
        <f>IF($B858="","",IF($K858&lt;&gt;"",$K858-$B858,IF($M858="Aberta",TODAY()-$B858,"")))</f>
        <v/>
      </c>
      <c r="M858" s="13" t="n"/>
      <c r="N858" s="13" t="n"/>
    </row>
    <row r="859">
      <c r="A859" s="13" t="n"/>
      <c r="B859" s="14" t="n"/>
      <c r="C859" s="13" t="n"/>
      <c r="D859" s="15" t="n"/>
      <c r="E859" s="13" t="n"/>
      <c r="F859" s="13" t="n"/>
      <c r="G859" s="13" t="n"/>
      <c r="H859" s="16" t="n"/>
      <c r="I859" s="16" t="n"/>
      <c r="J859" s="16">
        <f>IF(AND($H859="",$I859=""),"",N($H859)+N($I859))</f>
        <v/>
      </c>
      <c r="K859" s="14" t="n"/>
      <c r="L859" s="17">
        <f>IF($B859="","",IF($K859&lt;&gt;"",$K859-$B859,IF($M859="Aberta",TODAY()-$B859,"")))</f>
        <v/>
      </c>
      <c r="M859" s="13" t="n"/>
      <c r="N859" s="13" t="n"/>
    </row>
    <row r="860">
      <c r="A860" s="13" t="n"/>
      <c r="B860" s="14" t="n"/>
      <c r="C860" s="13" t="n"/>
      <c r="D860" s="15" t="n"/>
      <c r="E860" s="13" t="n"/>
      <c r="F860" s="13" t="n"/>
      <c r="G860" s="13" t="n"/>
      <c r="H860" s="16" t="n"/>
      <c r="I860" s="16" t="n"/>
      <c r="J860" s="16">
        <f>IF(AND($H860="",$I860=""),"",N($H860)+N($I860))</f>
        <v/>
      </c>
      <c r="K860" s="14" t="n"/>
      <c r="L860" s="17">
        <f>IF($B860="","",IF($K860&lt;&gt;"",$K860-$B860,IF($M860="Aberta",TODAY()-$B860,"")))</f>
        <v/>
      </c>
      <c r="M860" s="13" t="n"/>
      <c r="N860" s="13" t="n"/>
    </row>
    <row r="861">
      <c r="A861" s="13" t="n"/>
      <c r="B861" s="14" t="n"/>
      <c r="C861" s="13" t="n"/>
      <c r="D861" s="15" t="n"/>
      <c r="E861" s="13" t="n"/>
      <c r="F861" s="13" t="n"/>
      <c r="G861" s="13" t="n"/>
      <c r="H861" s="16" t="n"/>
      <c r="I861" s="16" t="n"/>
      <c r="J861" s="16">
        <f>IF(AND($H861="",$I861=""),"",N($H861)+N($I861))</f>
        <v/>
      </c>
      <c r="K861" s="14" t="n"/>
      <c r="L861" s="17">
        <f>IF($B861="","",IF($K861&lt;&gt;"",$K861-$B861,IF($M861="Aberta",TODAY()-$B861,"")))</f>
        <v/>
      </c>
      <c r="M861" s="13" t="n"/>
      <c r="N861" s="13" t="n"/>
    </row>
    <row r="862">
      <c r="A862" s="13" t="n"/>
      <c r="B862" s="14" t="n"/>
      <c r="C862" s="13" t="n"/>
      <c r="D862" s="15" t="n"/>
      <c r="E862" s="13" t="n"/>
      <c r="F862" s="13" t="n"/>
      <c r="G862" s="13" t="n"/>
      <c r="H862" s="16" t="n"/>
      <c r="I862" s="16" t="n"/>
      <c r="J862" s="16">
        <f>IF(AND($H862="",$I862=""),"",N($H862)+N($I862))</f>
        <v/>
      </c>
      <c r="K862" s="14" t="n"/>
      <c r="L862" s="17">
        <f>IF($B862="","",IF($K862&lt;&gt;"",$K862-$B862,IF($M862="Aberta",TODAY()-$B862,"")))</f>
        <v/>
      </c>
      <c r="M862" s="13" t="n"/>
      <c r="N862" s="13" t="n"/>
    </row>
    <row r="863">
      <c r="A863" s="13" t="n"/>
      <c r="B863" s="14" t="n"/>
      <c r="C863" s="13" t="n"/>
      <c r="D863" s="15" t="n"/>
      <c r="E863" s="13" t="n"/>
      <c r="F863" s="13" t="n"/>
      <c r="G863" s="13" t="n"/>
      <c r="H863" s="16" t="n"/>
      <c r="I863" s="16" t="n"/>
      <c r="J863" s="16">
        <f>IF(AND($H863="",$I863=""),"",N($H863)+N($I863))</f>
        <v/>
      </c>
      <c r="K863" s="14" t="n"/>
      <c r="L863" s="17">
        <f>IF($B863="","",IF($K863&lt;&gt;"",$K863-$B863,IF($M863="Aberta",TODAY()-$B863,"")))</f>
        <v/>
      </c>
      <c r="M863" s="13" t="n"/>
      <c r="N863" s="13" t="n"/>
    </row>
    <row r="864">
      <c r="A864" s="13" t="n"/>
      <c r="B864" s="14" t="n"/>
      <c r="C864" s="13" t="n"/>
      <c r="D864" s="15" t="n"/>
      <c r="E864" s="13" t="n"/>
      <c r="F864" s="13" t="n"/>
      <c r="G864" s="13" t="n"/>
      <c r="H864" s="16" t="n"/>
      <c r="I864" s="16" t="n"/>
      <c r="J864" s="16">
        <f>IF(AND($H864="",$I864=""),"",N($H864)+N($I864))</f>
        <v/>
      </c>
      <c r="K864" s="14" t="n"/>
      <c r="L864" s="17">
        <f>IF($B864="","",IF($K864&lt;&gt;"",$K864-$B864,IF($M864="Aberta",TODAY()-$B864,"")))</f>
        <v/>
      </c>
      <c r="M864" s="13" t="n"/>
      <c r="N864" s="13" t="n"/>
    </row>
    <row r="865">
      <c r="A865" s="13" t="n"/>
      <c r="B865" s="14" t="n"/>
      <c r="C865" s="13" t="n"/>
      <c r="D865" s="15" t="n"/>
      <c r="E865" s="13" t="n"/>
      <c r="F865" s="13" t="n"/>
      <c r="G865" s="13" t="n"/>
      <c r="H865" s="16" t="n"/>
      <c r="I865" s="16" t="n"/>
      <c r="J865" s="16">
        <f>IF(AND($H865="",$I865=""),"",N($H865)+N($I865))</f>
        <v/>
      </c>
      <c r="K865" s="14" t="n"/>
      <c r="L865" s="17">
        <f>IF($B865="","",IF($K865&lt;&gt;"",$K865-$B865,IF($M865="Aberta",TODAY()-$B865,"")))</f>
        <v/>
      </c>
      <c r="M865" s="13" t="n"/>
      <c r="N865" s="13" t="n"/>
    </row>
    <row r="866">
      <c r="A866" s="13" t="n"/>
      <c r="B866" s="14" t="n"/>
      <c r="C866" s="13" t="n"/>
      <c r="D866" s="15" t="n"/>
      <c r="E866" s="13" t="n"/>
      <c r="F866" s="13" t="n"/>
      <c r="G866" s="13" t="n"/>
      <c r="H866" s="16" t="n"/>
      <c r="I866" s="16" t="n"/>
      <c r="J866" s="16">
        <f>IF(AND($H866="",$I866=""),"",N($H866)+N($I866))</f>
        <v/>
      </c>
      <c r="K866" s="14" t="n"/>
      <c r="L866" s="17">
        <f>IF($B866="","",IF($K866&lt;&gt;"",$K866-$B866,IF($M866="Aberta",TODAY()-$B866,"")))</f>
        <v/>
      </c>
      <c r="M866" s="13" t="n"/>
      <c r="N866" s="13" t="n"/>
    </row>
    <row r="867">
      <c r="A867" s="13" t="n"/>
      <c r="B867" s="14" t="n"/>
      <c r="C867" s="13" t="n"/>
      <c r="D867" s="15" t="n"/>
      <c r="E867" s="13" t="n"/>
      <c r="F867" s="13" t="n"/>
      <c r="G867" s="13" t="n"/>
      <c r="H867" s="16" t="n"/>
      <c r="I867" s="16" t="n"/>
      <c r="J867" s="16">
        <f>IF(AND($H867="",$I867=""),"",N($H867)+N($I867))</f>
        <v/>
      </c>
      <c r="K867" s="14" t="n"/>
      <c r="L867" s="17">
        <f>IF($B867="","",IF($K867&lt;&gt;"",$K867-$B867,IF($M867="Aberta",TODAY()-$B867,"")))</f>
        <v/>
      </c>
      <c r="M867" s="13" t="n"/>
      <c r="N867" s="13" t="n"/>
    </row>
    <row r="868">
      <c r="A868" s="13" t="n"/>
      <c r="B868" s="14" t="n"/>
      <c r="C868" s="13" t="n"/>
      <c r="D868" s="15" t="n"/>
      <c r="E868" s="13" t="n"/>
      <c r="F868" s="13" t="n"/>
      <c r="G868" s="13" t="n"/>
      <c r="H868" s="16" t="n"/>
      <c r="I868" s="16" t="n"/>
      <c r="J868" s="16">
        <f>IF(AND($H868="",$I868=""),"",N($H868)+N($I868))</f>
        <v/>
      </c>
      <c r="K868" s="14" t="n"/>
      <c r="L868" s="17">
        <f>IF($B868="","",IF($K868&lt;&gt;"",$K868-$B868,IF($M868="Aberta",TODAY()-$B868,"")))</f>
        <v/>
      </c>
      <c r="M868" s="13" t="n"/>
      <c r="N868" s="13" t="n"/>
    </row>
    <row r="869">
      <c r="A869" s="13" t="n"/>
      <c r="B869" s="14" t="n"/>
      <c r="C869" s="13" t="n"/>
      <c r="D869" s="15" t="n"/>
      <c r="E869" s="13" t="n"/>
      <c r="F869" s="13" t="n"/>
      <c r="G869" s="13" t="n"/>
      <c r="H869" s="16" t="n"/>
      <c r="I869" s="16" t="n"/>
      <c r="J869" s="16">
        <f>IF(AND($H869="",$I869=""),"",N($H869)+N($I869))</f>
        <v/>
      </c>
      <c r="K869" s="14" t="n"/>
      <c r="L869" s="17">
        <f>IF($B869="","",IF($K869&lt;&gt;"",$K869-$B869,IF($M869="Aberta",TODAY()-$B869,"")))</f>
        <v/>
      </c>
      <c r="M869" s="13" t="n"/>
      <c r="N869" s="13" t="n"/>
    </row>
    <row r="870">
      <c r="A870" s="13" t="n"/>
      <c r="B870" s="14" t="n"/>
      <c r="C870" s="13" t="n"/>
      <c r="D870" s="15" t="n"/>
      <c r="E870" s="13" t="n"/>
      <c r="F870" s="13" t="n"/>
      <c r="G870" s="13" t="n"/>
      <c r="H870" s="16" t="n"/>
      <c r="I870" s="16" t="n"/>
      <c r="J870" s="16">
        <f>IF(AND($H870="",$I870=""),"",N($H870)+N($I870))</f>
        <v/>
      </c>
      <c r="K870" s="14" t="n"/>
      <c r="L870" s="17">
        <f>IF($B870="","",IF($K870&lt;&gt;"",$K870-$B870,IF($M870="Aberta",TODAY()-$B870,"")))</f>
        <v/>
      </c>
      <c r="M870" s="13" t="n"/>
      <c r="N870" s="13" t="n"/>
    </row>
    <row r="871">
      <c r="A871" s="13" t="n"/>
      <c r="B871" s="14" t="n"/>
      <c r="C871" s="13" t="n"/>
      <c r="D871" s="15" t="n"/>
      <c r="E871" s="13" t="n"/>
      <c r="F871" s="13" t="n"/>
      <c r="G871" s="13" t="n"/>
      <c r="H871" s="16" t="n"/>
      <c r="I871" s="16" t="n"/>
      <c r="J871" s="16">
        <f>IF(AND($H871="",$I871=""),"",N($H871)+N($I871))</f>
        <v/>
      </c>
      <c r="K871" s="14" t="n"/>
      <c r="L871" s="17">
        <f>IF($B871="","",IF($K871&lt;&gt;"",$K871-$B871,IF($M871="Aberta",TODAY()-$B871,"")))</f>
        <v/>
      </c>
      <c r="M871" s="13" t="n"/>
      <c r="N871" s="13" t="n"/>
    </row>
    <row r="872">
      <c r="A872" s="13" t="n"/>
      <c r="B872" s="14" t="n"/>
      <c r="C872" s="13" t="n"/>
      <c r="D872" s="15" t="n"/>
      <c r="E872" s="13" t="n"/>
      <c r="F872" s="13" t="n"/>
      <c r="G872" s="13" t="n"/>
      <c r="H872" s="16" t="n"/>
      <c r="I872" s="16" t="n"/>
      <c r="J872" s="16">
        <f>IF(AND($H872="",$I872=""),"",N($H872)+N($I872))</f>
        <v/>
      </c>
      <c r="K872" s="14" t="n"/>
      <c r="L872" s="17">
        <f>IF($B872="","",IF($K872&lt;&gt;"",$K872-$B872,IF($M872="Aberta",TODAY()-$B872,"")))</f>
        <v/>
      </c>
      <c r="M872" s="13" t="n"/>
      <c r="N872" s="13" t="n"/>
    </row>
    <row r="873">
      <c r="A873" s="13" t="n"/>
      <c r="B873" s="14" t="n"/>
      <c r="C873" s="13" t="n"/>
      <c r="D873" s="15" t="n"/>
      <c r="E873" s="13" t="n"/>
      <c r="F873" s="13" t="n"/>
      <c r="G873" s="13" t="n"/>
      <c r="H873" s="16" t="n"/>
      <c r="I873" s="16" t="n"/>
      <c r="J873" s="16">
        <f>IF(AND($H873="",$I873=""),"",N($H873)+N($I873))</f>
        <v/>
      </c>
      <c r="K873" s="14" t="n"/>
      <c r="L873" s="17">
        <f>IF($B873="","",IF($K873&lt;&gt;"",$K873-$B873,IF($M873="Aberta",TODAY()-$B873,"")))</f>
        <v/>
      </c>
      <c r="M873" s="13" t="n"/>
      <c r="N873" s="13" t="n"/>
    </row>
    <row r="874">
      <c r="A874" s="13" t="n"/>
      <c r="B874" s="14" t="n"/>
      <c r="C874" s="13" t="n"/>
      <c r="D874" s="15" t="n"/>
      <c r="E874" s="13" t="n"/>
      <c r="F874" s="13" t="n"/>
      <c r="G874" s="13" t="n"/>
      <c r="H874" s="16" t="n"/>
      <c r="I874" s="16" t="n"/>
      <c r="J874" s="16">
        <f>IF(AND($H874="",$I874=""),"",N($H874)+N($I874))</f>
        <v/>
      </c>
      <c r="K874" s="14" t="n"/>
      <c r="L874" s="17">
        <f>IF($B874="","",IF($K874&lt;&gt;"",$K874-$B874,IF($M874="Aberta",TODAY()-$B874,"")))</f>
        <v/>
      </c>
      <c r="M874" s="13" t="n"/>
      <c r="N874" s="13" t="n"/>
    </row>
    <row r="875">
      <c r="A875" s="13" t="n"/>
      <c r="B875" s="14" t="n"/>
      <c r="C875" s="13" t="n"/>
      <c r="D875" s="15" t="n"/>
      <c r="E875" s="13" t="n"/>
      <c r="F875" s="13" t="n"/>
      <c r="G875" s="13" t="n"/>
      <c r="H875" s="16" t="n"/>
      <c r="I875" s="16" t="n"/>
      <c r="J875" s="16">
        <f>IF(AND($H875="",$I875=""),"",N($H875)+N($I875))</f>
        <v/>
      </c>
      <c r="K875" s="14" t="n"/>
      <c r="L875" s="17">
        <f>IF($B875="","",IF($K875&lt;&gt;"",$K875-$B875,IF($M875="Aberta",TODAY()-$B875,"")))</f>
        <v/>
      </c>
      <c r="M875" s="13" t="n"/>
      <c r="N875" s="13" t="n"/>
    </row>
    <row r="876">
      <c r="A876" s="13" t="n"/>
      <c r="B876" s="14" t="n"/>
      <c r="C876" s="13" t="n"/>
      <c r="D876" s="15" t="n"/>
      <c r="E876" s="13" t="n"/>
      <c r="F876" s="13" t="n"/>
      <c r="G876" s="13" t="n"/>
      <c r="H876" s="16" t="n"/>
      <c r="I876" s="16" t="n"/>
      <c r="J876" s="16">
        <f>IF(AND($H876="",$I876=""),"",N($H876)+N($I876))</f>
        <v/>
      </c>
      <c r="K876" s="14" t="n"/>
      <c r="L876" s="17">
        <f>IF($B876="","",IF($K876&lt;&gt;"",$K876-$B876,IF($M876="Aberta",TODAY()-$B876,"")))</f>
        <v/>
      </c>
      <c r="M876" s="13" t="n"/>
      <c r="N876" s="13" t="n"/>
    </row>
    <row r="877">
      <c r="A877" s="13" t="n"/>
      <c r="B877" s="14" t="n"/>
      <c r="C877" s="13" t="n"/>
      <c r="D877" s="15" t="n"/>
      <c r="E877" s="13" t="n"/>
      <c r="F877" s="13" t="n"/>
      <c r="G877" s="13" t="n"/>
      <c r="H877" s="16" t="n"/>
      <c r="I877" s="16" t="n"/>
      <c r="J877" s="16">
        <f>IF(AND($H877="",$I877=""),"",N($H877)+N($I877))</f>
        <v/>
      </c>
      <c r="K877" s="14" t="n"/>
      <c r="L877" s="17">
        <f>IF($B877="","",IF($K877&lt;&gt;"",$K877-$B877,IF($M877="Aberta",TODAY()-$B877,"")))</f>
        <v/>
      </c>
      <c r="M877" s="13" t="n"/>
      <c r="N877" s="13" t="n"/>
    </row>
    <row r="878">
      <c r="A878" s="13" t="n"/>
      <c r="B878" s="14" t="n"/>
      <c r="C878" s="13" t="n"/>
      <c r="D878" s="15" t="n"/>
      <c r="E878" s="13" t="n"/>
      <c r="F878" s="13" t="n"/>
      <c r="G878" s="13" t="n"/>
      <c r="H878" s="16" t="n"/>
      <c r="I878" s="16" t="n"/>
      <c r="J878" s="16">
        <f>IF(AND($H878="",$I878=""),"",N($H878)+N($I878))</f>
        <v/>
      </c>
      <c r="K878" s="14" t="n"/>
      <c r="L878" s="17">
        <f>IF($B878="","",IF($K878&lt;&gt;"",$K878-$B878,IF($M878="Aberta",TODAY()-$B878,"")))</f>
        <v/>
      </c>
      <c r="M878" s="13" t="n"/>
      <c r="N878" s="13" t="n"/>
    </row>
    <row r="879">
      <c r="A879" s="13" t="n"/>
      <c r="B879" s="14" t="n"/>
      <c r="C879" s="13" t="n"/>
      <c r="D879" s="15" t="n"/>
      <c r="E879" s="13" t="n"/>
      <c r="F879" s="13" t="n"/>
      <c r="G879" s="13" t="n"/>
      <c r="H879" s="16" t="n"/>
      <c r="I879" s="16" t="n"/>
      <c r="J879" s="16">
        <f>IF(AND($H879="",$I879=""),"",N($H879)+N($I879))</f>
        <v/>
      </c>
      <c r="K879" s="14" t="n"/>
      <c r="L879" s="17">
        <f>IF($B879="","",IF($K879&lt;&gt;"",$K879-$B879,IF($M879="Aberta",TODAY()-$B879,"")))</f>
        <v/>
      </c>
      <c r="M879" s="13" t="n"/>
      <c r="N879" s="13" t="n"/>
    </row>
    <row r="880">
      <c r="A880" s="13" t="n"/>
      <c r="B880" s="14" t="n"/>
      <c r="C880" s="13" t="n"/>
      <c r="D880" s="15" t="n"/>
      <c r="E880" s="13" t="n"/>
      <c r="F880" s="13" t="n"/>
      <c r="G880" s="13" t="n"/>
      <c r="H880" s="16" t="n"/>
      <c r="I880" s="16" t="n"/>
      <c r="J880" s="16">
        <f>IF(AND($H880="",$I880=""),"",N($H880)+N($I880))</f>
        <v/>
      </c>
      <c r="K880" s="14" t="n"/>
      <c r="L880" s="17">
        <f>IF($B880="","",IF($K880&lt;&gt;"",$K880-$B880,IF($M880="Aberta",TODAY()-$B880,"")))</f>
        <v/>
      </c>
      <c r="M880" s="13" t="n"/>
      <c r="N880" s="13" t="n"/>
    </row>
    <row r="881">
      <c r="A881" s="13" t="n"/>
      <c r="B881" s="14" t="n"/>
      <c r="C881" s="13" t="n"/>
      <c r="D881" s="15" t="n"/>
      <c r="E881" s="13" t="n"/>
      <c r="F881" s="13" t="n"/>
      <c r="G881" s="13" t="n"/>
      <c r="H881" s="16" t="n"/>
      <c r="I881" s="16" t="n"/>
      <c r="J881" s="16">
        <f>IF(AND($H881="",$I881=""),"",N($H881)+N($I881))</f>
        <v/>
      </c>
      <c r="K881" s="14" t="n"/>
      <c r="L881" s="17">
        <f>IF($B881="","",IF($K881&lt;&gt;"",$K881-$B881,IF($M881="Aberta",TODAY()-$B881,"")))</f>
        <v/>
      </c>
      <c r="M881" s="13" t="n"/>
      <c r="N881" s="13" t="n"/>
    </row>
    <row r="882">
      <c r="A882" s="13" t="n"/>
      <c r="B882" s="14" t="n"/>
      <c r="C882" s="13" t="n"/>
      <c r="D882" s="15" t="n"/>
      <c r="E882" s="13" t="n"/>
      <c r="F882" s="13" t="n"/>
      <c r="G882" s="13" t="n"/>
      <c r="H882" s="16" t="n"/>
      <c r="I882" s="16" t="n"/>
      <c r="J882" s="16">
        <f>IF(AND($H882="",$I882=""),"",N($H882)+N($I882))</f>
        <v/>
      </c>
      <c r="K882" s="14" t="n"/>
      <c r="L882" s="17">
        <f>IF($B882="","",IF($K882&lt;&gt;"",$K882-$B882,IF($M882="Aberta",TODAY()-$B882,"")))</f>
        <v/>
      </c>
      <c r="M882" s="13" t="n"/>
      <c r="N882" s="13" t="n"/>
    </row>
    <row r="883">
      <c r="A883" s="13" t="n"/>
      <c r="B883" s="14" t="n"/>
      <c r="C883" s="13" t="n"/>
      <c r="D883" s="15" t="n"/>
      <c r="E883" s="13" t="n"/>
      <c r="F883" s="13" t="n"/>
      <c r="G883" s="13" t="n"/>
      <c r="H883" s="16" t="n"/>
      <c r="I883" s="16" t="n"/>
      <c r="J883" s="16">
        <f>IF(AND($H883="",$I883=""),"",N($H883)+N($I883))</f>
        <v/>
      </c>
      <c r="K883" s="14" t="n"/>
      <c r="L883" s="17">
        <f>IF($B883="","",IF($K883&lt;&gt;"",$K883-$B883,IF($M883="Aberta",TODAY()-$B883,"")))</f>
        <v/>
      </c>
      <c r="M883" s="13" t="n"/>
      <c r="N883" s="13" t="n"/>
    </row>
    <row r="884">
      <c r="A884" s="13" t="n"/>
      <c r="B884" s="14" t="n"/>
      <c r="C884" s="13" t="n"/>
      <c r="D884" s="15" t="n"/>
      <c r="E884" s="13" t="n"/>
      <c r="F884" s="13" t="n"/>
      <c r="G884" s="13" t="n"/>
      <c r="H884" s="16" t="n"/>
      <c r="I884" s="16" t="n"/>
      <c r="J884" s="16">
        <f>IF(AND($H884="",$I884=""),"",N($H884)+N($I884))</f>
        <v/>
      </c>
      <c r="K884" s="14" t="n"/>
      <c r="L884" s="17">
        <f>IF($B884="","",IF($K884&lt;&gt;"",$K884-$B884,IF($M884="Aberta",TODAY()-$B884,"")))</f>
        <v/>
      </c>
      <c r="M884" s="13" t="n"/>
      <c r="N884" s="13" t="n"/>
    </row>
    <row r="885">
      <c r="A885" s="13" t="n"/>
      <c r="B885" s="14" t="n"/>
      <c r="C885" s="13" t="n"/>
      <c r="D885" s="15" t="n"/>
      <c r="E885" s="13" t="n"/>
      <c r="F885" s="13" t="n"/>
      <c r="G885" s="13" t="n"/>
      <c r="H885" s="16" t="n"/>
      <c r="I885" s="16" t="n"/>
      <c r="J885" s="16">
        <f>IF(AND($H885="",$I885=""),"",N($H885)+N($I885))</f>
        <v/>
      </c>
      <c r="K885" s="14" t="n"/>
      <c r="L885" s="17">
        <f>IF($B885="","",IF($K885&lt;&gt;"",$K885-$B885,IF($M885="Aberta",TODAY()-$B885,"")))</f>
        <v/>
      </c>
      <c r="M885" s="13" t="n"/>
      <c r="N885" s="13" t="n"/>
    </row>
    <row r="886">
      <c r="A886" s="13" t="n"/>
      <c r="B886" s="14" t="n"/>
      <c r="C886" s="13" t="n"/>
      <c r="D886" s="15" t="n"/>
      <c r="E886" s="13" t="n"/>
      <c r="F886" s="13" t="n"/>
      <c r="G886" s="13" t="n"/>
      <c r="H886" s="16" t="n"/>
      <c r="I886" s="16" t="n"/>
      <c r="J886" s="16">
        <f>IF(AND($H886="",$I886=""),"",N($H886)+N($I886))</f>
        <v/>
      </c>
      <c r="K886" s="14" t="n"/>
      <c r="L886" s="17">
        <f>IF($B886="","",IF($K886&lt;&gt;"",$K886-$B886,IF($M886="Aberta",TODAY()-$B886,"")))</f>
        <v/>
      </c>
      <c r="M886" s="13" t="n"/>
      <c r="N886" s="13" t="n"/>
    </row>
    <row r="887">
      <c r="A887" s="13" t="n"/>
      <c r="B887" s="14" t="n"/>
      <c r="C887" s="13" t="n"/>
      <c r="D887" s="15" t="n"/>
      <c r="E887" s="13" t="n"/>
      <c r="F887" s="13" t="n"/>
      <c r="G887" s="13" t="n"/>
      <c r="H887" s="16" t="n"/>
      <c r="I887" s="16" t="n"/>
      <c r="J887" s="16">
        <f>IF(AND($H887="",$I887=""),"",N($H887)+N($I887))</f>
        <v/>
      </c>
      <c r="K887" s="14" t="n"/>
      <c r="L887" s="17">
        <f>IF($B887="","",IF($K887&lt;&gt;"",$K887-$B887,IF($M887="Aberta",TODAY()-$B887,"")))</f>
        <v/>
      </c>
      <c r="M887" s="13" t="n"/>
      <c r="N887" s="13" t="n"/>
    </row>
    <row r="888">
      <c r="A888" s="13" t="n"/>
      <c r="B888" s="14" t="n"/>
      <c r="C888" s="13" t="n"/>
      <c r="D888" s="15" t="n"/>
      <c r="E888" s="13" t="n"/>
      <c r="F888" s="13" t="n"/>
      <c r="G888" s="13" t="n"/>
      <c r="H888" s="16" t="n"/>
      <c r="I888" s="16" t="n"/>
      <c r="J888" s="16">
        <f>IF(AND($H888="",$I888=""),"",N($H888)+N($I888))</f>
        <v/>
      </c>
      <c r="K888" s="14" t="n"/>
      <c r="L888" s="17">
        <f>IF($B888="","",IF($K888&lt;&gt;"",$K888-$B888,IF($M888="Aberta",TODAY()-$B888,"")))</f>
        <v/>
      </c>
      <c r="M888" s="13" t="n"/>
      <c r="N888" s="13" t="n"/>
    </row>
    <row r="889">
      <c r="A889" s="13" t="n"/>
      <c r="B889" s="14" t="n"/>
      <c r="C889" s="13" t="n"/>
      <c r="D889" s="15" t="n"/>
      <c r="E889" s="13" t="n"/>
      <c r="F889" s="13" t="n"/>
      <c r="G889" s="13" t="n"/>
      <c r="H889" s="16" t="n"/>
      <c r="I889" s="16" t="n"/>
      <c r="J889" s="16">
        <f>IF(AND($H889="",$I889=""),"",N($H889)+N($I889))</f>
        <v/>
      </c>
      <c r="K889" s="14" t="n"/>
      <c r="L889" s="17">
        <f>IF($B889="","",IF($K889&lt;&gt;"",$K889-$B889,IF($M889="Aberta",TODAY()-$B889,"")))</f>
        <v/>
      </c>
      <c r="M889" s="13" t="n"/>
      <c r="N889" s="13" t="n"/>
    </row>
    <row r="890">
      <c r="A890" s="13" t="n"/>
      <c r="B890" s="14" t="n"/>
      <c r="C890" s="13" t="n"/>
      <c r="D890" s="15" t="n"/>
      <c r="E890" s="13" t="n"/>
      <c r="F890" s="13" t="n"/>
      <c r="G890" s="13" t="n"/>
      <c r="H890" s="16" t="n"/>
      <c r="I890" s="16" t="n"/>
      <c r="J890" s="16">
        <f>IF(AND($H890="",$I890=""),"",N($H890)+N($I890))</f>
        <v/>
      </c>
      <c r="K890" s="14" t="n"/>
      <c r="L890" s="17">
        <f>IF($B890="","",IF($K890&lt;&gt;"",$K890-$B890,IF($M890="Aberta",TODAY()-$B890,"")))</f>
        <v/>
      </c>
      <c r="M890" s="13" t="n"/>
      <c r="N890" s="13" t="n"/>
    </row>
    <row r="891">
      <c r="A891" s="13" t="n"/>
      <c r="B891" s="14" t="n"/>
      <c r="C891" s="13" t="n"/>
      <c r="D891" s="15" t="n"/>
      <c r="E891" s="13" t="n"/>
      <c r="F891" s="13" t="n"/>
      <c r="G891" s="13" t="n"/>
      <c r="H891" s="16" t="n"/>
      <c r="I891" s="16" t="n"/>
      <c r="J891" s="16">
        <f>IF(AND($H891="",$I891=""),"",N($H891)+N($I891))</f>
        <v/>
      </c>
      <c r="K891" s="14" t="n"/>
      <c r="L891" s="17">
        <f>IF($B891="","",IF($K891&lt;&gt;"",$K891-$B891,IF($M891="Aberta",TODAY()-$B891,"")))</f>
        <v/>
      </c>
      <c r="M891" s="13" t="n"/>
      <c r="N891" s="13" t="n"/>
    </row>
    <row r="892">
      <c r="A892" s="13" t="n"/>
      <c r="B892" s="14" t="n"/>
      <c r="C892" s="13" t="n"/>
      <c r="D892" s="15" t="n"/>
      <c r="E892" s="13" t="n"/>
      <c r="F892" s="13" t="n"/>
      <c r="G892" s="13" t="n"/>
      <c r="H892" s="16" t="n"/>
      <c r="I892" s="16" t="n"/>
      <c r="J892" s="16">
        <f>IF(AND($H892="",$I892=""),"",N($H892)+N($I892))</f>
        <v/>
      </c>
      <c r="K892" s="14" t="n"/>
      <c r="L892" s="17">
        <f>IF($B892="","",IF($K892&lt;&gt;"",$K892-$B892,IF($M892="Aberta",TODAY()-$B892,"")))</f>
        <v/>
      </c>
      <c r="M892" s="13" t="n"/>
      <c r="N892" s="13" t="n"/>
    </row>
    <row r="893">
      <c r="A893" s="13" t="n"/>
      <c r="B893" s="14" t="n"/>
      <c r="C893" s="13" t="n"/>
      <c r="D893" s="15" t="n"/>
      <c r="E893" s="13" t="n"/>
      <c r="F893" s="13" t="n"/>
      <c r="G893" s="13" t="n"/>
      <c r="H893" s="16" t="n"/>
      <c r="I893" s="16" t="n"/>
      <c r="J893" s="16">
        <f>IF(AND($H893="",$I893=""),"",N($H893)+N($I893))</f>
        <v/>
      </c>
      <c r="K893" s="14" t="n"/>
      <c r="L893" s="17">
        <f>IF($B893="","",IF($K893&lt;&gt;"",$K893-$B893,IF($M893="Aberta",TODAY()-$B893,"")))</f>
        <v/>
      </c>
      <c r="M893" s="13" t="n"/>
      <c r="N893" s="13" t="n"/>
    </row>
    <row r="894">
      <c r="A894" s="13" t="n"/>
      <c r="B894" s="14" t="n"/>
      <c r="C894" s="13" t="n"/>
      <c r="D894" s="15" t="n"/>
      <c r="E894" s="13" t="n"/>
      <c r="F894" s="13" t="n"/>
      <c r="G894" s="13" t="n"/>
      <c r="H894" s="16" t="n"/>
      <c r="I894" s="16" t="n"/>
      <c r="J894" s="16">
        <f>IF(AND($H894="",$I894=""),"",N($H894)+N($I894))</f>
        <v/>
      </c>
      <c r="K894" s="14" t="n"/>
      <c r="L894" s="17">
        <f>IF($B894="","",IF($K894&lt;&gt;"",$K894-$B894,IF($M894="Aberta",TODAY()-$B894,"")))</f>
        <v/>
      </c>
      <c r="M894" s="13" t="n"/>
      <c r="N894" s="13" t="n"/>
    </row>
    <row r="895">
      <c r="A895" s="13" t="n"/>
      <c r="B895" s="14" t="n"/>
      <c r="C895" s="13" t="n"/>
      <c r="D895" s="15" t="n"/>
      <c r="E895" s="13" t="n"/>
      <c r="F895" s="13" t="n"/>
      <c r="G895" s="13" t="n"/>
      <c r="H895" s="16" t="n"/>
      <c r="I895" s="16" t="n"/>
      <c r="J895" s="16">
        <f>IF(AND($H895="",$I895=""),"",N($H895)+N($I895))</f>
        <v/>
      </c>
      <c r="K895" s="14" t="n"/>
      <c r="L895" s="17">
        <f>IF($B895="","",IF($K895&lt;&gt;"",$K895-$B895,IF($M895="Aberta",TODAY()-$B895,"")))</f>
        <v/>
      </c>
      <c r="M895" s="13" t="n"/>
      <c r="N895" s="13" t="n"/>
    </row>
    <row r="896">
      <c r="A896" s="13" t="n"/>
      <c r="B896" s="14" t="n"/>
      <c r="C896" s="13" t="n"/>
      <c r="D896" s="15" t="n"/>
      <c r="E896" s="13" t="n"/>
      <c r="F896" s="13" t="n"/>
      <c r="G896" s="13" t="n"/>
      <c r="H896" s="16" t="n"/>
      <c r="I896" s="16" t="n"/>
      <c r="J896" s="16">
        <f>IF(AND($H896="",$I896=""),"",N($H896)+N($I896))</f>
        <v/>
      </c>
      <c r="K896" s="14" t="n"/>
      <c r="L896" s="17">
        <f>IF($B896="","",IF($K896&lt;&gt;"",$K896-$B896,IF($M896="Aberta",TODAY()-$B896,"")))</f>
        <v/>
      </c>
      <c r="M896" s="13" t="n"/>
      <c r="N896" s="13" t="n"/>
    </row>
    <row r="897">
      <c r="A897" s="13" t="n"/>
      <c r="B897" s="14" t="n"/>
      <c r="C897" s="13" t="n"/>
      <c r="D897" s="15" t="n"/>
      <c r="E897" s="13" t="n"/>
      <c r="F897" s="13" t="n"/>
      <c r="G897" s="13" t="n"/>
      <c r="H897" s="16" t="n"/>
      <c r="I897" s="16" t="n"/>
      <c r="J897" s="16">
        <f>IF(AND($H897="",$I897=""),"",N($H897)+N($I897))</f>
        <v/>
      </c>
      <c r="K897" s="14" t="n"/>
      <c r="L897" s="17">
        <f>IF($B897="","",IF($K897&lt;&gt;"",$K897-$B897,IF($M897="Aberta",TODAY()-$B897,"")))</f>
        <v/>
      </c>
      <c r="M897" s="13" t="n"/>
      <c r="N897" s="13" t="n"/>
    </row>
    <row r="898">
      <c r="A898" s="13" t="n"/>
      <c r="B898" s="14" t="n"/>
      <c r="C898" s="13" t="n"/>
      <c r="D898" s="15" t="n"/>
      <c r="E898" s="13" t="n"/>
      <c r="F898" s="13" t="n"/>
      <c r="G898" s="13" t="n"/>
      <c r="H898" s="16" t="n"/>
      <c r="I898" s="16" t="n"/>
      <c r="J898" s="16">
        <f>IF(AND($H898="",$I898=""),"",N($H898)+N($I898))</f>
        <v/>
      </c>
      <c r="K898" s="14" t="n"/>
      <c r="L898" s="17">
        <f>IF($B898="","",IF($K898&lt;&gt;"",$K898-$B898,IF($M898="Aberta",TODAY()-$B898,"")))</f>
        <v/>
      </c>
      <c r="M898" s="13" t="n"/>
      <c r="N898" s="13" t="n"/>
    </row>
    <row r="899">
      <c r="A899" s="13" t="n"/>
      <c r="B899" s="14" t="n"/>
      <c r="C899" s="13" t="n"/>
      <c r="D899" s="15" t="n"/>
      <c r="E899" s="13" t="n"/>
      <c r="F899" s="13" t="n"/>
      <c r="G899" s="13" t="n"/>
      <c r="H899" s="16" t="n"/>
      <c r="I899" s="16" t="n"/>
      <c r="J899" s="16">
        <f>IF(AND($H899="",$I899=""),"",N($H899)+N($I899))</f>
        <v/>
      </c>
      <c r="K899" s="14" t="n"/>
      <c r="L899" s="17">
        <f>IF($B899="","",IF($K899&lt;&gt;"",$K899-$B899,IF($M899="Aberta",TODAY()-$B899,"")))</f>
        <v/>
      </c>
      <c r="M899" s="13" t="n"/>
      <c r="N899" s="13" t="n"/>
    </row>
    <row r="900">
      <c r="A900" s="13" t="n"/>
      <c r="B900" s="14" t="n"/>
      <c r="C900" s="13" t="n"/>
      <c r="D900" s="15" t="n"/>
      <c r="E900" s="13" t="n"/>
      <c r="F900" s="13" t="n"/>
      <c r="G900" s="13" t="n"/>
      <c r="H900" s="16" t="n"/>
      <c r="I900" s="16" t="n"/>
      <c r="J900" s="16">
        <f>IF(AND($H900="",$I900=""),"",N($H900)+N($I900))</f>
        <v/>
      </c>
      <c r="K900" s="14" t="n"/>
      <c r="L900" s="17">
        <f>IF($B900="","",IF($K900&lt;&gt;"",$K900-$B900,IF($M900="Aberta",TODAY()-$B900,"")))</f>
        <v/>
      </c>
      <c r="M900" s="13" t="n"/>
      <c r="N900" s="13" t="n"/>
    </row>
    <row r="901">
      <c r="A901" s="13" t="n"/>
      <c r="B901" s="14" t="n"/>
      <c r="C901" s="13" t="n"/>
      <c r="D901" s="15" t="n"/>
      <c r="E901" s="13" t="n"/>
      <c r="F901" s="13" t="n"/>
      <c r="G901" s="13" t="n"/>
      <c r="H901" s="16" t="n"/>
      <c r="I901" s="16" t="n"/>
      <c r="J901" s="16">
        <f>IF(AND($H901="",$I901=""),"",N($H901)+N($I901))</f>
        <v/>
      </c>
      <c r="K901" s="14" t="n"/>
      <c r="L901" s="17">
        <f>IF($B901="","",IF($K901&lt;&gt;"",$K901-$B901,IF($M901="Aberta",TODAY()-$B901,"")))</f>
        <v/>
      </c>
      <c r="M901" s="13" t="n"/>
      <c r="N901" s="13" t="n"/>
    </row>
    <row r="902">
      <c r="A902" s="13" t="n"/>
      <c r="B902" s="14" t="n"/>
      <c r="C902" s="13" t="n"/>
      <c r="D902" s="15" t="n"/>
      <c r="E902" s="13" t="n"/>
      <c r="F902" s="13" t="n"/>
      <c r="G902" s="13" t="n"/>
      <c r="H902" s="16" t="n"/>
      <c r="I902" s="16" t="n"/>
      <c r="J902" s="16">
        <f>IF(AND($H902="",$I902=""),"",N($H902)+N($I902))</f>
        <v/>
      </c>
      <c r="K902" s="14" t="n"/>
      <c r="L902" s="17">
        <f>IF($B902="","",IF($K902&lt;&gt;"",$K902-$B902,IF($M902="Aberta",TODAY()-$B902,"")))</f>
        <v/>
      </c>
      <c r="M902" s="13" t="n"/>
      <c r="N902" s="13" t="n"/>
    </row>
    <row r="903">
      <c r="A903" s="13" t="n"/>
      <c r="B903" s="14" t="n"/>
      <c r="C903" s="13" t="n"/>
      <c r="D903" s="15" t="n"/>
      <c r="E903" s="13" t="n"/>
      <c r="F903" s="13" t="n"/>
      <c r="G903" s="13" t="n"/>
      <c r="H903" s="16" t="n"/>
      <c r="I903" s="16" t="n"/>
      <c r="J903" s="16">
        <f>IF(AND($H903="",$I903=""),"",N($H903)+N($I903))</f>
        <v/>
      </c>
      <c r="K903" s="14" t="n"/>
      <c r="L903" s="17">
        <f>IF($B903="","",IF($K903&lt;&gt;"",$K903-$B903,IF($M903="Aberta",TODAY()-$B903,"")))</f>
        <v/>
      </c>
      <c r="M903" s="13" t="n"/>
      <c r="N903" s="13" t="n"/>
    </row>
    <row r="904">
      <c r="A904" s="13" t="n"/>
      <c r="B904" s="14" t="n"/>
      <c r="C904" s="13" t="n"/>
      <c r="D904" s="15" t="n"/>
      <c r="E904" s="13" t="n"/>
      <c r="F904" s="13" t="n"/>
      <c r="G904" s="13" t="n"/>
      <c r="H904" s="16" t="n"/>
      <c r="I904" s="16" t="n"/>
      <c r="J904" s="16">
        <f>IF(AND($H904="",$I904=""),"",N($H904)+N($I904))</f>
        <v/>
      </c>
      <c r="K904" s="14" t="n"/>
      <c r="L904" s="17">
        <f>IF($B904="","",IF($K904&lt;&gt;"",$K904-$B904,IF($M904="Aberta",TODAY()-$B904,"")))</f>
        <v/>
      </c>
      <c r="M904" s="13" t="n"/>
      <c r="N904" s="13" t="n"/>
    </row>
    <row r="905">
      <c r="A905" s="13" t="n"/>
      <c r="B905" s="14" t="n"/>
      <c r="C905" s="13" t="n"/>
      <c r="D905" s="15" t="n"/>
      <c r="E905" s="13" t="n"/>
      <c r="F905" s="13" t="n"/>
      <c r="G905" s="13" t="n"/>
      <c r="H905" s="16" t="n"/>
      <c r="I905" s="16" t="n"/>
      <c r="J905" s="16">
        <f>IF(AND($H905="",$I905=""),"",N($H905)+N($I905))</f>
        <v/>
      </c>
      <c r="K905" s="14" t="n"/>
      <c r="L905" s="17">
        <f>IF($B905="","",IF($K905&lt;&gt;"",$K905-$B905,IF($M905="Aberta",TODAY()-$B905,"")))</f>
        <v/>
      </c>
      <c r="M905" s="13" t="n"/>
      <c r="N905" s="13" t="n"/>
    </row>
    <row r="906">
      <c r="A906" s="13" t="n"/>
      <c r="B906" s="14" t="n"/>
      <c r="C906" s="13" t="n"/>
      <c r="D906" s="15" t="n"/>
      <c r="E906" s="13" t="n"/>
      <c r="F906" s="13" t="n"/>
      <c r="G906" s="13" t="n"/>
      <c r="H906" s="16" t="n"/>
      <c r="I906" s="16" t="n"/>
      <c r="J906" s="16">
        <f>IF(AND($H906="",$I906=""),"",N($H906)+N($I906))</f>
        <v/>
      </c>
      <c r="K906" s="14" t="n"/>
      <c r="L906" s="17">
        <f>IF($B906="","",IF($K906&lt;&gt;"",$K906-$B906,IF($M906="Aberta",TODAY()-$B906,"")))</f>
        <v/>
      </c>
      <c r="M906" s="13" t="n"/>
      <c r="N906" s="13" t="n"/>
    </row>
    <row r="907">
      <c r="A907" s="13" t="n"/>
      <c r="B907" s="14" t="n"/>
      <c r="C907" s="13" t="n"/>
      <c r="D907" s="15" t="n"/>
      <c r="E907" s="13" t="n"/>
      <c r="F907" s="13" t="n"/>
      <c r="G907" s="13" t="n"/>
      <c r="H907" s="16" t="n"/>
      <c r="I907" s="16" t="n"/>
      <c r="J907" s="16">
        <f>IF(AND($H907="",$I907=""),"",N($H907)+N($I907))</f>
        <v/>
      </c>
      <c r="K907" s="14" t="n"/>
      <c r="L907" s="17">
        <f>IF($B907="","",IF($K907&lt;&gt;"",$K907-$B907,IF($M907="Aberta",TODAY()-$B907,"")))</f>
        <v/>
      </c>
      <c r="M907" s="13" t="n"/>
      <c r="N907" s="13" t="n"/>
    </row>
    <row r="908">
      <c r="A908" s="13" t="n"/>
      <c r="B908" s="14" t="n"/>
      <c r="C908" s="13" t="n"/>
      <c r="D908" s="15" t="n"/>
      <c r="E908" s="13" t="n"/>
      <c r="F908" s="13" t="n"/>
      <c r="G908" s="13" t="n"/>
      <c r="H908" s="16" t="n"/>
      <c r="I908" s="16" t="n"/>
      <c r="J908" s="16">
        <f>IF(AND($H908="",$I908=""),"",N($H908)+N($I908))</f>
        <v/>
      </c>
      <c r="K908" s="14" t="n"/>
      <c r="L908" s="17">
        <f>IF($B908="","",IF($K908&lt;&gt;"",$K908-$B908,IF($M908="Aberta",TODAY()-$B908,"")))</f>
        <v/>
      </c>
      <c r="M908" s="13" t="n"/>
      <c r="N908" s="13" t="n"/>
    </row>
    <row r="909">
      <c r="A909" s="13" t="n"/>
      <c r="B909" s="14" t="n"/>
      <c r="C909" s="13" t="n"/>
      <c r="D909" s="15" t="n"/>
      <c r="E909" s="13" t="n"/>
      <c r="F909" s="13" t="n"/>
      <c r="G909" s="13" t="n"/>
      <c r="H909" s="16" t="n"/>
      <c r="I909" s="16" t="n"/>
      <c r="J909" s="16">
        <f>IF(AND($H909="",$I909=""),"",N($H909)+N($I909))</f>
        <v/>
      </c>
      <c r="K909" s="14" t="n"/>
      <c r="L909" s="17">
        <f>IF($B909="","",IF($K909&lt;&gt;"",$K909-$B909,IF($M909="Aberta",TODAY()-$B909,"")))</f>
        <v/>
      </c>
      <c r="M909" s="13" t="n"/>
      <c r="N909" s="13" t="n"/>
    </row>
    <row r="910">
      <c r="A910" s="13" t="n"/>
      <c r="B910" s="14" t="n"/>
      <c r="C910" s="13" t="n"/>
      <c r="D910" s="15" t="n"/>
      <c r="E910" s="13" t="n"/>
      <c r="F910" s="13" t="n"/>
      <c r="G910" s="13" t="n"/>
      <c r="H910" s="16" t="n"/>
      <c r="I910" s="16" t="n"/>
      <c r="J910" s="16">
        <f>IF(AND($H910="",$I910=""),"",N($H910)+N($I910))</f>
        <v/>
      </c>
      <c r="K910" s="14" t="n"/>
      <c r="L910" s="17">
        <f>IF($B910="","",IF($K910&lt;&gt;"",$K910-$B910,IF($M910="Aberta",TODAY()-$B910,"")))</f>
        <v/>
      </c>
      <c r="M910" s="13" t="n"/>
      <c r="N910" s="13" t="n"/>
    </row>
    <row r="911">
      <c r="A911" s="13" t="n"/>
      <c r="B911" s="14" t="n"/>
      <c r="C911" s="13" t="n"/>
      <c r="D911" s="15" t="n"/>
      <c r="E911" s="13" t="n"/>
      <c r="F911" s="13" t="n"/>
      <c r="G911" s="13" t="n"/>
      <c r="H911" s="16" t="n"/>
      <c r="I911" s="16" t="n"/>
      <c r="J911" s="16">
        <f>IF(AND($H911="",$I911=""),"",N($H911)+N($I911))</f>
        <v/>
      </c>
      <c r="K911" s="14" t="n"/>
      <c r="L911" s="17">
        <f>IF($B911="","",IF($K911&lt;&gt;"",$K911-$B911,IF($M911="Aberta",TODAY()-$B911,"")))</f>
        <v/>
      </c>
      <c r="M911" s="13" t="n"/>
      <c r="N911" s="13" t="n"/>
    </row>
    <row r="912">
      <c r="A912" s="13" t="n"/>
      <c r="B912" s="14" t="n"/>
      <c r="C912" s="13" t="n"/>
      <c r="D912" s="15" t="n"/>
      <c r="E912" s="13" t="n"/>
      <c r="F912" s="13" t="n"/>
      <c r="G912" s="13" t="n"/>
      <c r="H912" s="16" t="n"/>
      <c r="I912" s="16" t="n"/>
      <c r="J912" s="16">
        <f>IF(AND($H912="",$I912=""),"",N($H912)+N($I912))</f>
        <v/>
      </c>
      <c r="K912" s="14" t="n"/>
      <c r="L912" s="17">
        <f>IF($B912="","",IF($K912&lt;&gt;"",$K912-$B912,IF($M912="Aberta",TODAY()-$B912,"")))</f>
        <v/>
      </c>
      <c r="M912" s="13" t="n"/>
      <c r="N912" s="13" t="n"/>
    </row>
    <row r="913">
      <c r="A913" s="13" t="n"/>
      <c r="B913" s="14" t="n"/>
      <c r="C913" s="13" t="n"/>
      <c r="D913" s="15" t="n"/>
      <c r="E913" s="13" t="n"/>
      <c r="F913" s="13" t="n"/>
      <c r="G913" s="13" t="n"/>
      <c r="H913" s="16" t="n"/>
      <c r="I913" s="16" t="n"/>
      <c r="J913" s="16">
        <f>IF(AND($H913="",$I913=""),"",N($H913)+N($I913))</f>
        <v/>
      </c>
      <c r="K913" s="14" t="n"/>
      <c r="L913" s="17">
        <f>IF($B913="","",IF($K913&lt;&gt;"",$K913-$B913,IF($M913="Aberta",TODAY()-$B913,"")))</f>
        <v/>
      </c>
      <c r="M913" s="13" t="n"/>
      <c r="N913" s="13" t="n"/>
    </row>
    <row r="914">
      <c r="A914" s="13" t="n"/>
      <c r="B914" s="14" t="n"/>
      <c r="C914" s="13" t="n"/>
      <c r="D914" s="15" t="n"/>
      <c r="E914" s="13" t="n"/>
      <c r="F914" s="13" t="n"/>
      <c r="G914" s="13" t="n"/>
      <c r="H914" s="16" t="n"/>
      <c r="I914" s="16" t="n"/>
      <c r="J914" s="16">
        <f>IF(AND($H914="",$I914=""),"",N($H914)+N($I914))</f>
        <v/>
      </c>
      <c r="K914" s="14" t="n"/>
      <c r="L914" s="17">
        <f>IF($B914="","",IF($K914&lt;&gt;"",$K914-$B914,IF($M914="Aberta",TODAY()-$B914,"")))</f>
        <v/>
      </c>
      <c r="M914" s="13" t="n"/>
      <c r="N914" s="13" t="n"/>
    </row>
    <row r="915">
      <c r="A915" s="13" t="n"/>
      <c r="B915" s="14" t="n"/>
      <c r="C915" s="13" t="n"/>
      <c r="D915" s="15" t="n"/>
      <c r="E915" s="13" t="n"/>
      <c r="F915" s="13" t="n"/>
      <c r="G915" s="13" t="n"/>
      <c r="H915" s="16" t="n"/>
      <c r="I915" s="16" t="n"/>
      <c r="J915" s="16">
        <f>IF(AND($H915="",$I915=""),"",N($H915)+N($I915))</f>
        <v/>
      </c>
      <c r="K915" s="14" t="n"/>
      <c r="L915" s="17">
        <f>IF($B915="","",IF($K915&lt;&gt;"",$K915-$B915,IF($M915="Aberta",TODAY()-$B915,"")))</f>
        <v/>
      </c>
      <c r="M915" s="13" t="n"/>
      <c r="N915" s="13" t="n"/>
    </row>
    <row r="916">
      <c r="A916" s="13" t="n"/>
      <c r="B916" s="14" t="n"/>
      <c r="C916" s="13" t="n"/>
      <c r="D916" s="15" t="n"/>
      <c r="E916" s="13" t="n"/>
      <c r="F916" s="13" t="n"/>
      <c r="G916" s="13" t="n"/>
      <c r="H916" s="16" t="n"/>
      <c r="I916" s="16" t="n"/>
      <c r="J916" s="16">
        <f>IF(AND($H916="",$I916=""),"",N($H916)+N($I916))</f>
        <v/>
      </c>
      <c r="K916" s="14" t="n"/>
      <c r="L916" s="17">
        <f>IF($B916="","",IF($K916&lt;&gt;"",$K916-$B916,IF($M916="Aberta",TODAY()-$B916,"")))</f>
        <v/>
      </c>
      <c r="M916" s="13" t="n"/>
      <c r="N916" s="13" t="n"/>
    </row>
    <row r="917">
      <c r="A917" s="13" t="n"/>
      <c r="B917" s="14" t="n"/>
      <c r="C917" s="13" t="n"/>
      <c r="D917" s="15" t="n"/>
      <c r="E917" s="13" t="n"/>
      <c r="F917" s="13" t="n"/>
      <c r="G917" s="13" t="n"/>
      <c r="H917" s="16" t="n"/>
      <c r="I917" s="16" t="n"/>
      <c r="J917" s="16">
        <f>IF(AND($H917="",$I917=""),"",N($H917)+N($I917))</f>
        <v/>
      </c>
      <c r="K917" s="14" t="n"/>
      <c r="L917" s="17">
        <f>IF($B917="","",IF($K917&lt;&gt;"",$K917-$B917,IF($M917="Aberta",TODAY()-$B917,"")))</f>
        <v/>
      </c>
      <c r="M917" s="13" t="n"/>
      <c r="N917" s="13" t="n"/>
    </row>
    <row r="918">
      <c r="A918" s="13" t="n"/>
      <c r="B918" s="14" t="n"/>
      <c r="C918" s="13" t="n"/>
      <c r="D918" s="15" t="n"/>
      <c r="E918" s="13" t="n"/>
      <c r="F918" s="13" t="n"/>
      <c r="G918" s="13" t="n"/>
      <c r="H918" s="16" t="n"/>
      <c r="I918" s="16" t="n"/>
      <c r="J918" s="16">
        <f>IF(AND($H918="",$I918=""),"",N($H918)+N($I918))</f>
        <v/>
      </c>
      <c r="K918" s="14" t="n"/>
      <c r="L918" s="17">
        <f>IF($B918="","",IF($K918&lt;&gt;"",$K918-$B918,IF($M918="Aberta",TODAY()-$B918,"")))</f>
        <v/>
      </c>
      <c r="M918" s="13" t="n"/>
      <c r="N918" s="13" t="n"/>
    </row>
    <row r="919">
      <c r="A919" s="13" t="n"/>
      <c r="B919" s="14" t="n"/>
      <c r="C919" s="13" t="n"/>
      <c r="D919" s="15" t="n"/>
      <c r="E919" s="13" t="n"/>
      <c r="F919" s="13" t="n"/>
      <c r="G919" s="13" t="n"/>
      <c r="H919" s="16" t="n"/>
      <c r="I919" s="16" t="n"/>
      <c r="J919" s="16">
        <f>IF(AND($H919="",$I919=""),"",N($H919)+N($I919))</f>
        <v/>
      </c>
      <c r="K919" s="14" t="n"/>
      <c r="L919" s="17">
        <f>IF($B919="","",IF($K919&lt;&gt;"",$K919-$B919,IF($M919="Aberta",TODAY()-$B919,"")))</f>
        <v/>
      </c>
      <c r="M919" s="13" t="n"/>
      <c r="N919" s="13" t="n"/>
    </row>
    <row r="920">
      <c r="A920" s="13" t="n"/>
      <c r="B920" s="14" t="n"/>
      <c r="C920" s="13" t="n"/>
      <c r="D920" s="15" t="n"/>
      <c r="E920" s="13" t="n"/>
      <c r="F920" s="13" t="n"/>
      <c r="G920" s="13" t="n"/>
      <c r="H920" s="16" t="n"/>
      <c r="I920" s="16" t="n"/>
      <c r="J920" s="16">
        <f>IF(AND($H920="",$I920=""),"",N($H920)+N($I920))</f>
        <v/>
      </c>
      <c r="K920" s="14" t="n"/>
      <c r="L920" s="17">
        <f>IF($B920="","",IF($K920&lt;&gt;"",$K920-$B920,IF($M920="Aberta",TODAY()-$B920,"")))</f>
        <v/>
      </c>
      <c r="M920" s="13" t="n"/>
      <c r="N920" s="13" t="n"/>
    </row>
    <row r="921">
      <c r="A921" s="13" t="n"/>
      <c r="B921" s="14" t="n"/>
      <c r="C921" s="13" t="n"/>
      <c r="D921" s="15" t="n"/>
      <c r="E921" s="13" t="n"/>
      <c r="F921" s="13" t="n"/>
      <c r="G921" s="13" t="n"/>
      <c r="H921" s="16" t="n"/>
      <c r="I921" s="16" t="n"/>
      <c r="J921" s="16">
        <f>IF(AND($H921="",$I921=""),"",N($H921)+N($I921))</f>
        <v/>
      </c>
      <c r="K921" s="14" t="n"/>
      <c r="L921" s="17">
        <f>IF($B921="","",IF($K921&lt;&gt;"",$K921-$B921,IF($M921="Aberta",TODAY()-$B921,"")))</f>
        <v/>
      </c>
      <c r="M921" s="13" t="n"/>
      <c r="N921" s="13" t="n"/>
    </row>
    <row r="922">
      <c r="A922" s="13" t="n"/>
      <c r="B922" s="14" t="n"/>
      <c r="C922" s="13" t="n"/>
      <c r="D922" s="15" t="n"/>
      <c r="E922" s="13" t="n"/>
      <c r="F922" s="13" t="n"/>
      <c r="G922" s="13" t="n"/>
      <c r="H922" s="16" t="n"/>
      <c r="I922" s="16" t="n"/>
      <c r="J922" s="16">
        <f>IF(AND($H922="",$I922=""),"",N($H922)+N($I922))</f>
        <v/>
      </c>
      <c r="K922" s="14" t="n"/>
      <c r="L922" s="17">
        <f>IF($B922="","",IF($K922&lt;&gt;"",$K922-$B922,IF($M922="Aberta",TODAY()-$B922,"")))</f>
        <v/>
      </c>
      <c r="M922" s="13" t="n"/>
      <c r="N922" s="13" t="n"/>
    </row>
    <row r="923">
      <c r="A923" s="13" t="n"/>
      <c r="B923" s="14" t="n"/>
      <c r="C923" s="13" t="n"/>
      <c r="D923" s="15" t="n"/>
      <c r="E923" s="13" t="n"/>
      <c r="F923" s="13" t="n"/>
      <c r="G923" s="13" t="n"/>
      <c r="H923" s="16" t="n"/>
      <c r="I923" s="16" t="n"/>
      <c r="J923" s="16">
        <f>IF(AND($H923="",$I923=""),"",N($H923)+N($I923))</f>
        <v/>
      </c>
      <c r="K923" s="14" t="n"/>
      <c r="L923" s="17">
        <f>IF($B923="","",IF($K923&lt;&gt;"",$K923-$B923,IF($M923="Aberta",TODAY()-$B923,"")))</f>
        <v/>
      </c>
      <c r="M923" s="13" t="n"/>
      <c r="N923" s="13" t="n"/>
    </row>
    <row r="924">
      <c r="A924" s="13" t="n"/>
      <c r="B924" s="14" t="n"/>
      <c r="C924" s="13" t="n"/>
      <c r="D924" s="15" t="n"/>
      <c r="E924" s="13" t="n"/>
      <c r="F924" s="13" t="n"/>
      <c r="G924" s="13" t="n"/>
      <c r="H924" s="16" t="n"/>
      <c r="I924" s="16" t="n"/>
      <c r="J924" s="16">
        <f>IF(AND($H924="",$I924=""),"",N($H924)+N($I924))</f>
        <v/>
      </c>
      <c r="K924" s="14" t="n"/>
      <c r="L924" s="17">
        <f>IF($B924="","",IF($K924&lt;&gt;"",$K924-$B924,IF($M924="Aberta",TODAY()-$B924,"")))</f>
        <v/>
      </c>
      <c r="M924" s="13" t="n"/>
      <c r="N924" s="13" t="n"/>
    </row>
    <row r="925">
      <c r="A925" s="13" t="n"/>
      <c r="B925" s="14" t="n"/>
      <c r="C925" s="13" t="n"/>
      <c r="D925" s="15" t="n"/>
      <c r="E925" s="13" t="n"/>
      <c r="F925" s="13" t="n"/>
      <c r="G925" s="13" t="n"/>
      <c r="H925" s="16" t="n"/>
      <c r="I925" s="16" t="n"/>
      <c r="J925" s="16">
        <f>IF(AND($H925="",$I925=""),"",N($H925)+N($I925))</f>
        <v/>
      </c>
      <c r="K925" s="14" t="n"/>
      <c r="L925" s="17">
        <f>IF($B925="","",IF($K925&lt;&gt;"",$K925-$B925,IF($M925="Aberta",TODAY()-$B925,"")))</f>
        <v/>
      </c>
      <c r="M925" s="13" t="n"/>
      <c r="N925" s="13" t="n"/>
    </row>
    <row r="926">
      <c r="A926" s="13" t="n"/>
      <c r="B926" s="14" t="n"/>
      <c r="C926" s="13" t="n"/>
      <c r="D926" s="15" t="n"/>
      <c r="E926" s="13" t="n"/>
      <c r="F926" s="13" t="n"/>
      <c r="G926" s="13" t="n"/>
      <c r="H926" s="16" t="n"/>
      <c r="I926" s="16" t="n"/>
      <c r="J926" s="16">
        <f>IF(AND($H926="",$I926=""),"",N($H926)+N($I926))</f>
        <v/>
      </c>
      <c r="K926" s="14" t="n"/>
      <c r="L926" s="17">
        <f>IF($B926="","",IF($K926&lt;&gt;"",$K926-$B926,IF($M926="Aberta",TODAY()-$B926,"")))</f>
        <v/>
      </c>
      <c r="M926" s="13" t="n"/>
      <c r="N926" s="13" t="n"/>
    </row>
    <row r="927">
      <c r="A927" s="13" t="n"/>
      <c r="B927" s="14" t="n"/>
      <c r="C927" s="13" t="n"/>
      <c r="D927" s="15" t="n"/>
      <c r="E927" s="13" t="n"/>
      <c r="F927" s="13" t="n"/>
      <c r="G927" s="13" t="n"/>
      <c r="H927" s="16" t="n"/>
      <c r="I927" s="16" t="n"/>
      <c r="J927" s="16">
        <f>IF(AND($H927="",$I927=""),"",N($H927)+N($I927))</f>
        <v/>
      </c>
      <c r="K927" s="14" t="n"/>
      <c r="L927" s="17">
        <f>IF($B927="","",IF($K927&lt;&gt;"",$K927-$B927,IF($M927="Aberta",TODAY()-$B927,"")))</f>
        <v/>
      </c>
      <c r="M927" s="13" t="n"/>
      <c r="N927" s="13" t="n"/>
    </row>
    <row r="928">
      <c r="A928" s="13" t="n"/>
      <c r="B928" s="14" t="n"/>
      <c r="C928" s="13" t="n"/>
      <c r="D928" s="15" t="n"/>
      <c r="E928" s="13" t="n"/>
      <c r="F928" s="13" t="n"/>
      <c r="G928" s="13" t="n"/>
      <c r="H928" s="16" t="n"/>
      <c r="I928" s="16" t="n"/>
      <c r="J928" s="16">
        <f>IF(AND($H928="",$I928=""),"",N($H928)+N($I928))</f>
        <v/>
      </c>
      <c r="K928" s="14" t="n"/>
      <c r="L928" s="17">
        <f>IF($B928="","",IF($K928&lt;&gt;"",$K928-$B928,IF($M928="Aberta",TODAY()-$B928,"")))</f>
        <v/>
      </c>
      <c r="M928" s="13" t="n"/>
      <c r="N928" s="13" t="n"/>
    </row>
    <row r="929">
      <c r="A929" s="13" t="n"/>
      <c r="B929" s="14" t="n"/>
      <c r="C929" s="13" t="n"/>
      <c r="D929" s="15" t="n"/>
      <c r="E929" s="13" t="n"/>
      <c r="F929" s="13" t="n"/>
      <c r="G929" s="13" t="n"/>
      <c r="H929" s="16" t="n"/>
      <c r="I929" s="16" t="n"/>
      <c r="J929" s="16">
        <f>IF(AND($H929="",$I929=""),"",N($H929)+N($I929))</f>
        <v/>
      </c>
      <c r="K929" s="14" t="n"/>
      <c r="L929" s="17">
        <f>IF($B929="","",IF($K929&lt;&gt;"",$K929-$B929,IF($M929="Aberta",TODAY()-$B929,"")))</f>
        <v/>
      </c>
      <c r="M929" s="13" t="n"/>
      <c r="N929" s="13" t="n"/>
    </row>
    <row r="930">
      <c r="A930" s="13" t="n"/>
      <c r="B930" s="14" t="n"/>
      <c r="C930" s="13" t="n"/>
      <c r="D930" s="15" t="n"/>
      <c r="E930" s="13" t="n"/>
      <c r="F930" s="13" t="n"/>
      <c r="G930" s="13" t="n"/>
      <c r="H930" s="16" t="n"/>
      <c r="I930" s="16" t="n"/>
      <c r="J930" s="16">
        <f>IF(AND($H930="",$I930=""),"",N($H930)+N($I930))</f>
        <v/>
      </c>
      <c r="K930" s="14" t="n"/>
      <c r="L930" s="17">
        <f>IF($B930="","",IF($K930&lt;&gt;"",$K930-$B930,IF($M930="Aberta",TODAY()-$B930,"")))</f>
        <v/>
      </c>
      <c r="M930" s="13" t="n"/>
      <c r="N930" s="13" t="n"/>
    </row>
    <row r="931">
      <c r="A931" s="13" t="n"/>
      <c r="B931" s="14" t="n"/>
      <c r="C931" s="13" t="n"/>
      <c r="D931" s="15" t="n"/>
      <c r="E931" s="13" t="n"/>
      <c r="F931" s="13" t="n"/>
      <c r="G931" s="13" t="n"/>
      <c r="H931" s="16" t="n"/>
      <c r="I931" s="16" t="n"/>
      <c r="J931" s="16">
        <f>IF(AND($H931="",$I931=""),"",N($H931)+N($I931))</f>
        <v/>
      </c>
      <c r="K931" s="14" t="n"/>
      <c r="L931" s="17">
        <f>IF($B931="","",IF($K931&lt;&gt;"",$K931-$B931,IF($M931="Aberta",TODAY()-$B931,"")))</f>
        <v/>
      </c>
      <c r="M931" s="13" t="n"/>
      <c r="N931" s="13" t="n"/>
    </row>
    <row r="932">
      <c r="A932" s="13" t="n"/>
      <c r="B932" s="14" t="n"/>
      <c r="C932" s="13" t="n"/>
      <c r="D932" s="15" t="n"/>
      <c r="E932" s="13" t="n"/>
      <c r="F932" s="13" t="n"/>
      <c r="G932" s="13" t="n"/>
      <c r="H932" s="16" t="n"/>
      <c r="I932" s="16" t="n"/>
      <c r="J932" s="16">
        <f>IF(AND($H932="",$I932=""),"",N($H932)+N($I932))</f>
        <v/>
      </c>
      <c r="K932" s="14" t="n"/>
      <c r="L932" s="17">
        <f>IF($B932="","",IF($K932&lt;&gt;"",$K932-$B932,IF($M932="Aberta",TODAY()-$B932,"")))</f>
        <v/>
      </c>
      <c r="M932" s="13" t="n"/>
      <c r="N932" s="13" t="n"/>
    </row>
    <row r="933">
      <c r="A933" s="13" t="n"/>
      <c r="B933" s="14" t="n"/>
      <c r="C933" s="13" t="n"/>
      <c r="D933" s="15" t="n"/>
      <c r="E933" s="13" t="n"/>
      <c r="F933" s="13" t="n"/>
      <c r="G933" s="13" t="n"/>
      <c r="H933" s="16" t="n"/>
      <c r="I933" s="16" t="n"/>
      <c r="J933" s="16">
        <f>IF(AND($H933="",$I933=""),"",N($H933)+N($I933))</f>
        <v/>
      </c>
      <c r="K933" s="14" t="n"/>
      <c r="L933" s="17">
        <f>IF($B933="","",IF($K933&lt;&gt;"",$K933-$B933,IF($M933="Aberta",TODAY()-$B933,"")))</f>
        <v/>
      </c>
      <c r="M933" s="13" t="n"/>
      <c r="N933" s="13" t="n"/>
    </row>
    <row r="934">
      <c r="A934" s="13" t="n"/>
      <c r="B934" s="14" t="n"/>
      <c r="C934" s="13" t="n"/>
      <c r="D934" s="15" t="n"/>
      <c r="E934" s="13" t="n"/>
      <c r="F934" s="13" t="n"/>
      <c r="G934" s="13" t="n"/>
      <c r="H934" s="16" t="n"/>
      <c r="I934" s="16" t="n"/>
      <c r="J934" s="16">
        <f>IF(AND($H934="",$I934=""),"",N($H934)+N($I934))</f>
        <v/>
      </c>
      <c r="K934" s="14" t="n"/>
      <c r="L934" s="17">
        <f>IF($B934="","",IF($K934&lt;&gt;"",$K934-$B934,IF($M934="Aberta",TODAY()-$B934,"")))</f>
        <v/>
      </c>
      <c r="M934" s="13" t="n"/>
      <c r="N934" s="13" t="n"/>
    </row>
    <row r="935">
      <c r="A935" s="13" t="n"/>
      <c r="B935" s="14" t="n"/>
      <c r="C935" s="13" t="n"/>
      <c r="D935" s="15" t="n"/>
      <c r="E935" s="13" t="n"/>
      <c r="F935" s="13" t="n"/>
      <c r="G935" s="13" t="n"/>
      <c r="H935" s="16" t="n"/>
      <c r="I935" s="16" t="n"/>
      <c r="J935" s="16">
        <f>IF(AND($H935="",$I935=""),"",N($H935)+N($I935))</f>
        <v/>
      </c>
      <c r="K935" s="14" t="n"/>
      <c r="L935" s="17">
        <f>IF($B935="","",IF($K935&lt;&gt;"",$K935-$B935,IF($M935="Aberta",TODAY()-$B935,"")))</f>
        <v/>
      </c>
      <c r="M935" s="13" t="n"/>
      <c r="N935" s="13" t="n"/>
    </row>
    <row r="936">
      <c r="A936" s="13" t="n"/>
      <c r="B936" s="14" t="n"/>
      <c r="C936" s="13" t="n"/>
      <c r="D936" s="15" t="n"/>
      <c r="E936" s="13" t="n"/>
      <c r="F936" s="13" t="n"/>
      <c r="G936" s="13" t="n"/>
      <c r="H936" s="16" t="n"/>
      <c r="I936" s="16" t="n"/>
      <c r="J936" s="16">
        <f>IF(AND($H936="",$I936=""),"",N($H936)+N($I936))</f>
        <v/>
      </c>
      <c r="K936" s="14" t="n"/>
      <c r="L936" s="17">
        <f>IF($B936="","",IF($K936&lt;&gt;"",$K936-$B936,IF($M936="Aberta",TODAY()-$B936,"")))</f>
        <v/>
      </c>
      <c r="M936" s="13" t="n"/>
      <c r="N936" s="13" t="n"/>
    </row>
    <row r="937">
      <c r="A937" s="13" t="n"/>
      <c r="B937" s="14" t="n"/>
      <c r="C937" s="13" t="n"/>
      <c r="D937" s="15" t="n"/>
      <c r="E937" s="13" t="n"/>
      <c r="F937" s="13" t="n"/>
      <c r="G937" s="13" t="n"/>
      <c r="H937" s="16" t="n"/>
      <c r="I937" s="16" t="n"/>
      <c r="J937" s="16">
        <f>IF(AND($H937="",$I937=""),"",N($H937)+N($I937))</f>
        <v/>
      </c>
      <c r="K937" s="14" t="n"/>
      <c r="L937" s="17">
        <f>IF($B937="","",IF($K937&lt;&gt;"",$K937-$B937,IF($M937="Aberta",TODAY()-$B937,"")))</f>
        <v/>
      </c>
      <c r="M937" s="13" t="n"/>
      <c r="N937" s="13" t="n"/>
    </row>
    <row r="938">
      <c r="A938" s="13" t="n"/>
      <c r="B938" s="14" t="n"/>
      <c r="C938" s="13" t="n"/>
      <c r="D938" s="15" t="n"/>
      <c r="E938" s="13" t="n"/>
      <c r="F938" s="13" t="n"/>
      <c r="G938" s="13" t="n"/>
      <c r="H938" s="16" t="n"/>
      <c r="I938" s="16" t="n"/>
      <c r="J938" s="16">
        <f>IF(AND($H938="",$I938=""),"",N($H938)+N($I938))</f>
        <v/>
      </c>
      <c r="K938" s="14" t="n"/>
      <c r="L938" s="17">
        <f>IF($B938="","",IF($K938&lt;&gt;"",$K938-$B938,IF($M938="Aberta",TODAY()-$B938,"")))</f>
        <v/>
      </c>
      <c r="M938" s="13" t="n"/>
      <c r="N938" s="13" t="n"/>
    </row>
    <row r="939">
      <c r="A939" s="13" t="n"/>
      <c r="B939" s="14" t="n"/>
      <c r="C939" s="13" t="n"/>
      <c r="D939" s="15" t="n"/>
      <c r="E939" s="13" t="n"/>
      <c r="F939" s="13" t="n"/>
      <c r="G939" s="13" t="n"/>
      <c r="H939" s="16" t="n"/>
      <c r="I939" s="16" t="n"/>
      <c r="J939" s="16">
        <f>IF(AND($H939="",$I939=""),"",N($H939)+N($I939))</f>
        <v/>
      </c>
      <c r="K939" s="14" t="n"/>
      <c r="L939" s="17">
        <f>IF($B939="","",IF($K939&lt;&gt;"",$K939-$B939,IF($M939="Aberta",TODAY()-$B939,"")))</f>
        <v/>
      </c>
      <c r="M939" s="13" t="n"/>
      <c r="N939" s="13" t="n"/>
    </row>
    <row r="940">
      <c r="A940" s="13" t="n"/>
      <c r="B940" s="14" t="n"/>
      <c r="C940" s="13" t="n"/>
      <c r="D940" s="15" t="n"/>
      <c r="E940" s="13" t="n"/>
      <c r="F940" s="13" t="n"/>
      <c r="G940" s="13" t="n"/>
      <c r="H940" s="16" t="n"/>
      <c r="I940" s="16" t="n"/>
      <c r="J940" s="16">
        <f>IF(AND($H940="",$I940=""),"",N($H940)+N($I940))</f>
        <v/>
      </c>
      <c r="K940" s="14" t="n"/>
      <c r="L940" s="17">
        <f>IF($B940="","",IF($K940&lt;&gt;"",$K940-$B940,IF($M940="Aberta",TODAY()-$B940,"")))</f>
        <v/>
      </c>
      <c r="M940" s="13" t="n"/>
      <c r="N940" s="13" t="n"/>
    </row>
    <row r="941">
      <c r="A941" s="13" t="n"/>
      <c r="B941" s="14" t="n"/>
      <c r="C941" s="13" t="n"/>
      <c r="D941" s="15" t="n"/>
      <c r="E941" s="13" t="n"/>
      <c r="F941" s="13" t="n"/>
      <c r="G941" s="13" t="n"/>
      <c r="H941" s="16" t="n"/>
      <c r="I941" s="16" t="n"/>
      <c r="J941" s="16">
        <f>IF(AND($H941="",$I941=""),"",N($H941)+N($I941))</f>
        <v/>
      </c>
      <c r="K941" s="14" t="n"/>
      <c r="L941" s="17">
        <f>IF($B941="","",IF($K941&lt;&gt;"",$K941-$B941,IF($M941="Aberta",TODAY()-$B941,"")))</f>
        <v/>
      </c>
      <c r="M941" s="13" t="n"/>
      <c r="N941" s="13" t="n"/>
    </row>
    <row r="942">
      <c r="A942" s="13" t="n"/>
      <c r="B942" s="14" t="n"/>
      <c r="C942" s="13" t="n"/>
      <c r="D942" s="15" t="n"/>
      <c r="E942" s="13" t="n"/>
      <c r="F942" s="13" t="n"/>
      <c r="G942" s="13" t="n"/>
      <c r="H942" s="16" t="n"/>
      <c r="I942" s="16" t="n"/>
      <c r="J942" s="16">
        <f>IF(AND($H942="",$I942=""),"",N($H942)+N($I942))</f>
        <v/>
      </c>
      <c r="K942" s="14" t="n"/>
      <c r="L942" s="17">
        <f>IF($B942="","",IF($K942&lt;&gt;"",$K942-$B942,IF($M942="Aberta",TODAY()-$B942,"")))</f>
        <v/>
      </c>
      <c r="M942" s="13" t="n"/>
      <c r="N942" s="13" t="n"/>
    </row>
    <row r="943">
      <c r="A943" s="13" t="n"/>
      <c r="B943" s="14" t="n"/>
      <c r="C943" s="13" t="n"/>
      <c r="D943" s="15" t="n"/>
      <c r="E943" s="13" t="n"/>
      <c r="F943" s="13" t="n"/>
      <c r="G943" s="13" t="n"/>
      <c r="H943" s="16" t="n"/>
      <c r="I943" s="16" t="n"/>
      <c r="J943" s="16">
        <f>IF(AND($H943="",$I943=""),"",N($H943)+N($I943))</f>
        <v/>
      </c>
      <c r="K943" s="14" t="n"/>
      <c r="L943" s="17">
        <f>IF($B943="","",IF($K943&lt;&gt;"",$K943-$B943,IF($M943="Aberta",TODAY()-$B943,"")))</f>
        <v/>
      </c>
      <c r="M943" s="13" t="n"/>
      <c r="N943" s="13" t="n"/>
    </row>
    <row r="944">
      <c r="A944" s="13" t="n"/>
      <c r="B944" s="14" t="n"/>
      <c r="C944" s="13" t="n"/>
      <c r="D944" s="15" t="n"/>
      <c r="E944" s="13" t="n"/>
      <c r="F944" s="13" t="n"/>
      <c r="G944" s="13" t="n"/>
      <c r="H944" s="16" t="n"/>
      <c r="I944" s="16" t="n"/>
      <c r="J944" s="16">
        <f>IF(AND($H944="",$I944=""),"",N($H944)+N($I944))</f>
        <v/>
      </c>
      <c r="K944" s="14" t="n"/>
      <c r="L944" s="17">
        <f>IF($B944="","",IF($K944&lt;&gt;"",$K944-$B944,IF($M944="Aberta",TODAY()-$B944,"")))</f>
        <v/>
      </c>
      <c r="M944" s="13" t="n"/>
      <c r="N944" s="13" t="n"/>
    </row>
    <row r="945">
      <c r="A945" s="13" t="n"/>
      <c r="B945" s="14" t="n"/>
      <c r="C945" s="13" t="n"/>
      <c r="D945" s="15" t="n"/>
      <c r="E945" s="13" t="n"/>
      <c r="F945" s="13" t="n"/>
      <c r="G945" s="13" t="n"/>
      <c r="H945" s="16" t="n"/>
      <c r="I945" s="16" t="n"/>
      <c r="J945" s="16">
        <f>IF(AND($H945="",$I945=""),"",N($H945)+N($I945))</f>
        <v/>
      </c>
      <c r="K945" s="14" t="n"/>
      <c r="L945" s="17">
        <f>IF($B945="","",IF($K945&lt;&gt;"",$K945-$B945,IF($M945="Aberta",TODAY()-$B945,"")))</f>
        <v/>
      </c>
      <c r="M945" s="13" t="n"/>
      <c r="N945" s="13" t="n"/>
    </row>
    <row r="946">
      <c r="A946" s="13" t="n"/>
      <c r="B946" s="14" t="n"/>
      <c r="C946" s="13" t="n"/>
      <c r="D946" s="15" t="n"/>
      <c r="E946" s="13" t="n"/>
      <c r="F946" s="13" t="n"/>
      <c r="G946" s="13" t="n"/>
      <c r="H946" s="16" t="n"/>
      <c r="I946" s="16" t="n"/>
      <c r="J946" s="16">
        <f>IF(AND($H946="",$I946=""),"",N($H946)+N($I946))</f>
        <v/>
      </c>
      <c r="K946" s="14" t="n"/>
      <c r="L946" s="17">
        <f>IF($B946="","",IF($K946&lt;&gt;"",$K946-$B946,IF($M946="Aberta",TODAY()-$B946,"")))</f>
        <v/>
      </c>
      <c r="M946" s="13" t="n"/>
      <c r="N946" s="13" t="n"/>
    </row>
    <row r="947">
      <c r="A947" s="13" t="n"/>
      <c r="B947" s="14" t="n"/>
      <c r="C947" s="13" t="n"/>
      <c r="D947" s="15" t="n"/>
      <c r="E947" s="13" t="n"/>
      <c r="F947" s="13" t="n"/>
      <c r="G947" s="13" t="n"/>
      <c r="H947" s="16" t="n"/>
      <c r="I947" s="16" t="n"/>
      <c r="J947" s="16">
        <f>IF(AND($H947="",$I947=""),"",N($H947)+N($I947))</f>
        <v/>
      </c>
      <c r="K947" s="14" t="n"/>
      <c r="L947" s="17">
        <f>IF($B947="","",IF($K947&lt;&gt;"",$K947-$B947,IF($M947="Aberta",TODAY()-$B947,"")))</f>
        <v/>
      </c>
      <c r="M947" s="13" t="n"/>
      <c r="N947" s="13" t="n"/>
    </row>
    <row r="948">
      <c r="A948" s="13" t="n"/>
      <c r="B948" s="14" t="n"/>
      <c r="C948" s="13" t="n"/>
      <c r="D948" s="15" t="n"/>
      <c r="E948" s="13" t="n"/>
      <c r="F948" s="13" t="n"/>
      <c r="G948" s="13" t="n"/>
      <c r="H948" s="16" t="n"/>
      <c r="I948" s="16" t="n"/>
      <c r="J948" s="16">
        <f>IF(AND($H948="",$I948=""),"",N($H948)+N($I948))</f>
        <v/>
      </c>
      <c r="K948" s="14" t="n"/>
      <c r="L948" s="17">
        <f>IF($B948="","",IF($K948&lt;&gt;"",$K948-$B948,IF($M948="Aberta",TODAY()-$B948,"")))</f>
        <v/>
      </c>
      <c r="M948" s="13" t="n"/>
      <c r="N948" s="13" t="n"/>
    </row>
    <row r="949">
      <c r="A949" s="13" t="n"/>
      <c r="B949" s="14" t="n"/>
      <c r="C949" s="13" t="n"/>
      <c r="D949" s="15" t="n"/>
      <c r="E949" s="13" t="n"/>
      <c r="F949" s="13" t="n"/>
      <c r="G949" s="13" t="n"/>
      <c r="H949" s="16" t="n"/>
      <c r="I949" s="16" t="n"/>
      <c r="J949" s="16">
        <f>IF(AND($H949="",$I949=""),"",N($H949)+N($I949))</f>
        <v/>
      </c>
      <c r="K949" s="14" t="n"/>
      <c r="L949" s="17">
        <f>IF($B949="","",IF($K949&lt;&gt;"",$K949-$B949,IF($M949="Aberta",TODAY()-$B949,"")))</f>
        <v/>
      </c>
      <c r="M949" s="13" t="n"/>
      <c r="N949" s="13" t="n"/>
    </row>
    <row r="950">
      <c r="A950" s="13" t="n"/>
      <c r="B950" s="14" t="n"/>
      <c r="C950" s="13" t="n"/>
      <c r="D950" s="15" t="n"/>
      <c r="E950" s="13" t="n"/>
      <c r="F950" s="13" t="n"/>
      <c r="G950" s="13" t="n"/>
      <c r="H950" s="16" t="n"/>
      <c r="I950" s="16" t="n"/>
      <c r="J950" s="16">
        <f>IF(AND($H950="",$I950=""),"",N($H950)+N($I950))</f>
        <v/>
      </c>
      <c r="K950" s="14" t="n"/>
      <c r="L950" s="17">
        <f>IF($B950="","",IF($K950&lt;&gt;"",$K950-$B950,IF($M950="Aberta",TODAY()-$B950,"")))</f>
        <v/>
      </c>
      <c r="M950" s="13" t="n"/>
      <c r="N950" s="13" t="n"/>
    </row>
    <row r="951">
      <c r="A951" s="13" t="n"/>
      <c r="B951" s="14" t="n"/>
      <c r="C951" s="13" t="n"/>
      <c r="D951" s="15" t="n"/>
      <c r="E951" s="13" t="n"/>
      <c r="F951" s="13" t="n"/>
      <c r="G951" s="13" t="n"/>
      <c r="H951" s="16" t="n"/>
      <c r="I951" s="16" t="n"/>
      <c r="J951" s="16">
        <f>IF(AND($H951="",$I951=""),"",N($H951)+N($I951))</f>
        <v/>
      </c>
      <c r="K951" s="14" t="n"/>
      <c r="L951" s="17">
        <f>IF($B951="","",IF($K951&lt;&gt;"",$K951-$B951,IF($M951="Aberta",TODAY()-$B951,"")))</f>
        <v/>
      </c>
      <c r="M951" s="13" t="n"/>
      <c r="N951" s="13" t="n"/>
    </row>
    <row r="952">
      <c r="A952" s="13" t="n"/>
      <c r="B952" s="14" t="n"/>
      <c r="C952" s="13" t="n"/>
      <c r="D952" s="15" t="n"/>
      <c r="E952" s="13" t="n"/>
      <c r="F952" s="13" t="n"/>
      <c r="G952" s="13" t="n"/>
      <c r="H952" s="16" t="n"/>
      <c r="I952" s="16" t="n"/>
      <c r="J952" s="16">
        <f>IF(AND($H952="",$I952=""),"",N($H952)+N($I952))</f>
        <v/>
      </c>
      <c r="K952" s="14" t="n"/>
      <c r="L952" s="17">
        <f>IF($B952="","",IF($K952&lt;&gt;"",$K952-$B952,IF($M952="Aberta",TODAY()-$B952,"")))</f>
        <v/>
      </c>
      <c r="M952" s="13" t="n"/>
      <c r="N952" s="13" t="n"/>
    </row>
    <row r="953">
      <c r="A953" s="13" t="n"/>
      <c r="B953" s="14" t="n"/>
      <c r="C953" s="13" t="n"/>
      <c r="D953" s="15" t="n"/>
      <c r="E953" s="13" t="n"/>
      <c r="F953" s="13" t="n"/>
      <c r="G953" s="13" t="n"/>
      <c r="H953" s="16" t="n"/>
      <c r="I953" s="16" t="n"/>
      <c r="J953" s="16">
        <f>IF(AND($H953="",$I953=""),"",N($H953)+N($I953))</f>
        <v/>
      </c>
      <c r="K953" s="14" t="n"/>
      <c r="L953" s="17">
        <f>IF($B953="","",IF($K953&lt;&gt;"",$K953-$B953,IF($M953="Aberta",TODAY()-$B953,"")))</f>
        <v/>
      </c>
      <c r="M953" s="13" t="n"/>
      <c r="N953" s="13" t="n"/>
    </row>
    <row r="954">
      <c r="A954" s="13" t="n"/>
      <c r="B954" s="14" t="n"/>
      <c r="C954" s="13" t="n"/>
      <c r="D954" s="15" t="n"/>
      <c r="E954" s="13" t="n"/>
      <c r="F954" s="13" t="n"/>
      <c r="G954" s="13" t="n"/>
      <c r="H954" s="16" t="n"/>
      <c r="I954" s="16" t="n"/>
      <c r="J954" s="16">
        <f>IF(AND($H954="",$I954=""),"",N($H954)+N($I954))</f>
        <v/>
      </c>
      <c r="K954" s="14" t="n"/>
      <c r="L954" s="17">
        <f>IF($B954="","",IF($K954&lt;&gt;"",$K954-$B954,IF($M954="Aberta",TODAY()-$B954,"")))</f>
        <v/>
      </c>
      <c r="M954" s="13" t="n"/>
      <c r="N954" s="13" t="n"/>
    </row>
    <row r="955">
      <c r="A955" s="13" t="n"/>
      <c r="B955" s="14" t="n"/>
      <c r="C955" s="13" t="n"/>
      <c r="D955" s="15" t="n"/>
      <c r="E955" s="13" t="n"/>
      <c r="F955" s="13" t="n"/>
      <c r="G955" s="13" t="n"/>
      <c r="H955" s="16" t="n"/>
      <c r="I955" s="16" t="n"/>
      <c r="J955" s="16">
        <f>IF(AND($H955="",$I955=""),"",N($H955)+N($I955))</f>
        <v/>
      </c>
      <c r="K955" s="14" t="n"/>
      <c r="L955" s="17">
        <f>IF($B955="","",IF($K955&lt;&gt;"",$K955-$B955,IF($M955="Aberta",TODAY()-$B955,"")))</f>
        <v/>
      </c>
      <c r="M955" s="13" t="n"/>
      <c r="N955" s="13" t="n"/>
    </row>
    <row r="956">
      <c r="A956" s="13" t="n"/>
      <c r="B956" s="14" t="n"/>
      <c r="C956" s="13" t="n"/>
      <c r="D956" s="15" t="n"/>
      <c r="E956" s="13" t="n"/>
      <c r="F956" s="13" t="n"/>
      <c r="G956" s="13" t="n"/>
      <c r="H956" s="16" t="n"/>
      <c r="I956" s="16" t="n"/>
      <c r="J956" s="16">
        <f>IF(AND($H956="",$I956=""),"",N($H956)+N($I956))</f>
        <v/>
      </c>
      <c r="K956" s="14" t="n"/>
      <c r="L956" s="17">
        <f>IF($B956="","",IF($K956&lt;&gt;"",$K956-$B956,IF($M956="Aberta",TODAY()-$B956,"")))</f>
        <v/>
      </c>
      <c r="M956" s="13" t="n"/>
      <c r="N956" s="13" t="n"/>
    </row>
    <row r="957">
      <c r="A957" s="13" t="n"/>
      <c r="B957" s="14" t="n"/>
      <c r="C957" s="13" t="n"/>
      <c r="D957" s="15" t="n"/>
      <c r="E957" s="13" t="n"/>
      <c r="F957" s="13" t="n"/>
      <c r="G957" s="13" t="n"/>
      <c r="H957" s="16" t="n"/>
      <c r="I957" s="16" t="n"/>
      <c r="J957" s="16">
        <f>IF(AND($H957="",$I957=""),"",N($H957)+N($I957))</f>
        <v/>
      </c>
      <c r="K957" s="14" t="n"/>
      <c r="L957" s="17">
        <f>IF($B957="","",IF($K957&lt;&gt;"",$K957-$B957,IF($M957="Aberta",TODAY()-$B957,"")))</f>
        <v/>
      </c>
      <c r="M957" s="13" t="n"/>
      <c r="N957" s="13" t="n"/>
    </row>
    <row r="958">
      <c r="A958" s="13" t="n"/>
      <c r="B958" s="14" t="n"/>
      <c r="C958" s="13" t="n"/>
      <c r="D958" s="15" t="n"/>
      <c r="E958" s="13" t="n"/>
      <c r="F958" s="13" t="n"/>
      <c r="G958" s="13" t="n"/>
      <c r="H958" s="16" t="n"/>
      <c r="I958" s="16" t="n"/>
      <c r="J958" s="16">
        <f>IF(AND($H958="",$I958=""),"",N($H958)+N($I958))</f>
        <v/>
      </c>
      <c r="K958" s="14" t="n"/>
      <c r="L958" s="17">
        <f>IF($B958="","",IF($K958&lt;&gt;"",$K958-$B958,IF($M958="Aberta",TODAY()-$B958,"")))</f>
        <v/>
      </c>
      <c r="M958" s="13" t="n"/>
      <c r="N958" s="13" t="n"/>
    </row>
    <row r="959">
      <c r="A959" s="13" t="n"/>
      <c r="B959" s="14" t="n"/>
      <c r="C959" s="13" t="n"/>
      <c r="D959" s="15" t="n"/>
      <c r="E959" s="13" t="n"/>
      <c r="F959" s="13" t="n"/>
      <c r="G959" s="13" t="n"/>
      <c r="H959" s="16" t="n"/>
      <c r="I959" s="16" t="n"/>
      <c r="J959" s="16">
        <f>IF(AND($H959="",$I959=""),"",N($H959)+N($I959))</f>
        <v/>
      </c>
      <c r="K959" s="14" t="n"/>
      <c r="L959" s="17">
        <f>IF($B959="","",IF($K959&lt;&gt;"",$K959-$B959,IF($M959="Aberta",TODAY()-$B959,"")))</f>
        <v/>
      </c>
      <c r="M959" s="13" t="n"/>
      <c r="N959" s="13" t="n"/>
    </row>
    <row r="960">
      <c r="A960" s="13" t="n"/>
      <c r="B960" s="14" t="n"/>
      <c r="C960" s="13" t="n"/>
      <c r="D960" s="15" t="n"/>
      <c r="E960" s="13" t="n"/>
      <c r="F960" s="13" t="n"/>
      <c r="G960" s="13" t="n"/>
      <c r="H960" s="16" t="n"/>
      <c r="I960" s="16" t="n"/>
      <c r="J960" s="16">
        <f>IF(AND($H960="",$I960=""),"",N($H960)+N($I960))</f>
        <v/>
      </c>
      <c r="K960" s="14" t="n"/>
      <c r="L960" s="17">
        <f>IF($B960="","",IF($K960&lt;&gt;"",$K960-$B960,IF($M960="Aberta",TODAY()-$B960,"")))</f>
        <v/>
      </c>
      <c r="M960" s="13" t="n"/>
      <c r="N960" s="13" t="n"/>
    </row>
    <row r="961">
      <c r="A961" s="13" t="n"/>
      <c r="B961" s="14" t="n"/>
      <c r="C961" s="13" t="n"/>
      <c r="D961" s="15" t="n"/>
      <c r="E961" s="13" t="n"/>
      <c r="F961" s="13" t="n"/>
      <c r="G961" s="13" t="n"/>
      <c r="H961" s="16" t="n"/>
      <c r="I961" s="16" t="n"/>
      <c r="J961" s="16">
        <f>IF(AND($H961="",$I961=""),"",N($H961)+N($I961))</f>
        <v/>
      </c>
      <c r="K961" s="14" t="n"/>
      <c r="L961" s="17">
        <f>IF($B961="","",IF($K961&lt;&gt;"",$K961-$B961,IF($M961="Aberta",TODAY()-$B961,"")))</f>
        <v/>
      </c>
      <c r="M961" s="13" t="n"/>
      <c r="N961" s="13" t="n"/>
    </row>
    <row r="962">
      <c r="A962" s="13" t="n"/>
      <c r="B962" s="14" t="n"/>
      <c r="C962" s="13" t="n"/>
      <c r="D962" s="15" t="n"/>
      <c r="E962" s="13" t="n"/>
      <c r="F962" s="13" t="n"/>
      <c r="G962" s="13" t="n"/>
      <c r="H962" s="16" t="n"/>
      <c r="I962" s="16" t="n"/>
      <c r="J962" s="16">
        <f>IF(AND($H962="",$I962=""),"",N($H962)+N($I962))</f>
        <v/>
      </c>
      <c r="K962" s="14" t="n"/>
      <c r="L962" s="17">
        <f>IF($B962="","",IF($K962&lt;&gt;"",$K962-$B962,IF($M962="Aberta",TODAY()-$B962,"")))</f>
        <v/>
      </c>
      <c r="M962" s="13" t="n"/>
      <c r="N962" s="13" t="n"/>
    </row>
    <row r="963">
      <c r="A963" s="13" t="n"/>
      <c r="B963" s="14" t="n"/>
      <c r="C963" s="13" t="n"/>
      <c r="D963" s="15" t="n"/>
      <c r="E963" s="13" t="n"/>
      <c r="F963" s="13" t="n"/>
      <c r="G963" s="13" t="n"/>
      <c r="H963" s="16" t="n"/>
      <c r="I963" s="16" t="n"/>
      <c r="J963" s="16">
        <f>IF(AND($H963="",$I963=""),"",N($H963)+N($I963))</f>
        <v/>
      </c>
      <c r="K963" s="14" t="n"/>
      <c r="L963" s="17">
        <f>IF($B963="","",IF($K963&lt;&gt;"",$K963-$B963,IF($M963="Aberta",TODAY()-$B963,"")))</f>
        <v/>
      </c>
      <c r="M963" s="13" t="n"/>
      <c r="N963" s="13" t="n"/>
    </row>
    <row r="964">
      <c r="A964" s="13" t="n"/>
      <c r="B964" s="14" t="n"/>
      <c r="C964" s="13" t="n"/>
      <c r="D964" s="15" t="n"/>
      <c r="E964" s="13" t="n"/>
      <c r="F964" s="13" t="n"/>
      <c r="G964" s="13" t="n"/>
      <c r="H964" s="16" t="n"/>
      <c r="I964" s="16" t="n"/>
      <c r="J964" s="16">
        <f>IF(AND($H964="",$I964=""),"",N($H964)+N($I964))</f>
        <v/>
      </c>
      <c r="K964" s="14" t="n"/>
      <c r="L964" s="17">
        <f>IF($B964="","",IF($K964&lt;&gt;"",$K964-$B964,IF($M964="Aberta",TODAY()-$B964,"")))</f>
        <v/>
      </c>
      <c r="M964" s="13" t="n"/>
      <c r="N964" s="13" t="n"/>
    </row>
    <row r="965">
      <c r="A965" s="13" t="n"/>
      <c r="B965" s="14" t="n"/>
      <c r="C965" s="13" t="n"/>
      <c r="D965" s="15" t="n"/>
      <c r="E965" s="13" t="n"/>
      <c r="F965" s="13" t="n"/>
      <c r="G965" s="13" t="n"/>
      <c r="H965" s="16" t="n"/>
      <c r="I965" s="16" t="n"/>
      <c r="J965" s="16">
        <f>IF(AND($H965="",$I965=""),"",N($H965)+N($I965))</f>
        <v/>
      </c>
      <c r="K965" s="14" t="n"/>
      <c r="L965" s="17">
        <f>IF($B965="","",IF($K965&lt;&gt;"",$K965-$B965,IF($M965="Aberta",TODAY()-$B965,"")))</f>
        <v/>
      </c>
      <c r="M965" s="13" t="n"/>
      <c r="N965" s="13" t="n"/>
    </row>
    <row r="966">
      <c r="A966" s="13" t="n"/>
      <c r="B966" s="14" t="n"/>
      <c r="C966" s="13" t="n"/>
      <c r="D966" s="15" t="n"/>
      <c r="E966" s="13" t="n"/>
      <c r="F966" s="13" t="n"/>
      <c r="G966" s="13" t="n"/>
      <c r="H966" s="16" t="n"/>
      <c r="I966" s="16" t="n"/>
      <c r="J966" s="16">
        <f>IF(AND($H966="",$I966=""),"",N($H966)+N($I966))</f>
        <v/>
      </c>
      <c r="K966" s="14" t="n"/>
      <c r="L966" s="17">
        <f>IF($B966="","",IF($K966&lt;&gt;"",$K966-$B966,IF($M966="Aberta",TODAY()-$B966,"")))</f>
        <v/>
      </c>
      <c r="M966" s="13" t="n"/>
      <c r="N966" s="13" t="n"/>
    </row>
    <row r="967">
      <c r="A967" s="13" t="n"/>
      <c r="B967" s="14" t="n"/>
      <c r="C967" s="13" t="n"/>
      <c r="D967" s="15" t="n"/>
      <c r="E967" s="13" t="n"/>
      <c r="F967" s="13" t="n"/>
      <c r="G967" s="13" t="n"/>
      <c r="H967" s="16" t="n"/>
      <c r="I967" s="16" t="n"/>
      <c r="J967" s="16">
        <f>IF(AND($H967="",$I967=""),"",N($H967)+N($I967))</f>
        <v/>
      </c>
      <c r="K967" s="14" t="n"/>
      <c r="L967" s="17">
        <f>IF($B967="","",IF($K967&lt;&gt;"",$K967-$B967,IF($M967="Aberta",TODAY()-$B967,"")))</f>
        <v/>
      </c>
      <c r="M967" s="13" t="n"/>
      <c r="N967" s="13" t="n"/>
    </row>
    <row r="968">
      <c r="A968" s="13" t="n"/>
      <c r="B968" s="14" t="n"/>
      <c r="C968" s="13" t="n"/>
      <c r="D968" s="15" t="n"/>
      <c r="E968" s="13" t="n"/>
      <c r="F968" s="13" t="n"/>
      <c r="G968" s="13" t="n"/>
      <c r="H968" s="16" t="n"/>
      <c r="I968" s="16" t="n"/>
      <c r="J968" s="16">
        <f>IF(AND($H968="",$I968=""),"",N($H968)+N($I968))</f>
        <v/>
      </c>
      <c r="K968" s="14" t="n"/>
      <c r="L968" s="17">
        <f>IF($B968="","",IF($K968&lt;&gt;"",$K968-$B968,IF($M968="Aberta",TODAY()-$B968,"")))</f>
        <v/>
      </c>
      <c r="M968" s="13" t="n"/>
      <c r="N968" s="13" t="n"/>
    </row>
    <row r="969">
      <c r="A969" s="13" t="n"/>
      <c r="B969" s="14" t="n"/>
      <c r="C969" s="13" t="n"/>
      <c r="D969" s="15" t="n"/>
      <c r="E969" s="13" t="n"/>
      <c r="F969" s="13" t="n"/>
      <c r="G969" s="13" t="n"/>
      <c r="H969" s="16" t="n"/>
      <c r="I969" s="16" t="n"/>
      <c r="J969" s="16">
        <f>IF(AND($H969="",$I969=""),"",N($H969)+N($I969))</f>
        <v/>
      </c>
      <c r="K969" s="14" t="n"/>
      <c r="L969" s="17">
        <f>IF($B969="","",IF($K969&lt;&gt;"",$K969-$B969,IF($M969="Aberta",TODAY()-$B969,"")))</f>
        <v/>
      </c>
      <c r="M969" s="13" t="n"/>
      <c r="N969" s="13" t="n"/>
    </row>
    <row r="970">
      <c r="A970" s="13" t="n"/>
      <c r="B970" s="14" t="n"/>
      <c r="C970" s="13" t="n"/>
      <c r="D970" s="15" t="n"/>
      <c r="E970" s="13" t="n"/>
      <c r="F970" s="13" t="n"/>
      <c r="G970" s="13" t="n"/>
      <c r="H970" s="16" t="n"/>
      <c r="I970" s="16" t="n"/>
      <c r="J970" s="16">
        <f>IF(AND($H970="",$I970=""),"",N($H970)+N($I970))</f>
        <v/>
      </c>
      <c r="K970" s="14" t="n"/>
      <c r="L970" s="17">
        <f>IF($B970="","",IF($K970&lt;&gt;"",$K970-$B970,IF($M970="Aberta",TODAY()-$B970,"")))</f>
        <v/>
      </c>
      <c r="M970" s="13" t="n"/>
      <c r="N970" s="13" t="n"/>
    </row>
    <row r="971">
      <c r="A971" s="13" t="n"/>
      <c r="B971" s="14" t="n"/>
      <c r="C971" s="13" t="n"/>
      <c r="D971" s="15" t="n"/>
      <c r="E971" s="13" t="n"/>
      <c r="F971" s="13" t="n"/>
      <c r="G971" s="13" t="n"/>
      <c r="H971" s="16" t="n"/>
      <c r="I971" s="16" t="n"/>
      <c r="J971" s="16">
        <f>IF(AND($H971="",$I971=""),"",N($H971)+N($I971))</f>
        <v/>
      </c>
      <c r="K971" s="14" t="n"/>
      <c r="L971" s="17">
        <f>IF($B971="","",IF($K971&lt;&gt;"",$K971-$B971,IF($M971="Aberta",TODAY()-$B971,"")))</f>
        <v/>
      </c>
      <c r="M971" s="13" t="n"/>
      <c r="N971" s="13" t="n"/>
    </row>
    <row r="972">
      <c r="A972" s="13" t="n"/>
      <c r="B972" s="14" t="n"/>
      <c r="C972" s="13" t="n"/>
      <c r="D972" s="15" t="n"/>
      <c r="E972" s="13" t="n"/>
      <c r="F972" s="13" t="n"/>
      <c r="G972" s="13" t="n"/>
      <c r="H972" s="16" t="n"/>
      <c r="I972" s="16" t="n"/>
      <c r="J972" s="16">
        <f>IF(AND($H972="",$I972=""),"",N($H972)+N($I972))</f>
        <v/>
      </c>
      <c r="K972" s="14" t="n"/>
      <c r="L972" s="17">
        <f>IF($B972="","",IF($K972&lt;&gt;"",$K972-$B972,IF($M972="Aberta",TODAY()-$B972,"")))</f>
        <v/>
      </c>
      <c r="M972" s="13" t="n"/>
      <c r="N972" s="13" t="n"/>
    </row>
    <row r="973">
      <c r="A973" s="13" t="n"/>
      <c r="B973" s="14" t="n"/>
      <c r="C973" s="13" t="n"/>
      <c r="D973" s="15" t="n"/>
      <c r="E973" s="13" t="n"/>
      <c r="F973" s="13" t="n"/>
      <c r="G973" s="13" t="n"/>
      <c r="H973" s="16" t="n"/>
      <c r="I973" s="16" t="n"/>
      <c r="J973" s="16">
        <f>IF(AND($H973="",$I973=""),"",N($H973)+N($I973))</f>
        <v/>
      </c>
      <c r="K973" s="14" t="n"/>
      <c r="L973" s="17">
        <f>IF($B973="","",IF($K973&lt;&gt;"",$K973-$B973,IF($M973="Aberta",TODAY()-$B973,"")))</f>
        <v/>
      </c>
      <c r="M973" s="13" t="n"/>
      <c r="N973" s="13" t="n"/>
    </row>
    <row r="974">
      <c r="A974" s="13" t="n"/>
      <c r="B974" s="14" t="n"/>
      <c r="C974" s="13" t="n"/>
      <c r="D974" s="15" t="n"/>
      <c r="E974" s="13" t="n"/>
      <c r="F974" s="13" t="n"/>
      <c r="G974" s="13" t="n"/>
      <c r="H974" s="16" t="n"/>
      <c r="I974" s="16" t="n"/>
      <c r="J974" s="16">
        <f>IF(AND($H974="",$I974=""),"",N($H974)+N($I974))</f>
        <v/>
      </c>
      <c r="K974" s="14" t="n"/>
      <c r="L974" s="17">
        <f>IF($B974="","",IF($K974&lt;&gt;"",$K974-$B974,IF($M974="Aberta",TODAY()-$B974,"")))</f>
        <v/>
      </c>
      <c r="M974" s="13" t="n"/>
      <c r="N974" s="13" t="n"/>
    </row>
    <row r="975">
      <c r="A975" s="13" t="n"/>
      <c r="B975" s="14" t="n"/>
      <c r="C975" s="13" t="n"/>
      <c r="D975" s="15" t="n"/>
      <c r="E975" s="13" t="n"/>
      <c r="F975" s="13" t="n"/>
      <c r="G975" s="13" t="n"/>
      <c r="H975" s="16" t="n"/>
      <c r="I975" s="16" t="n"/>
      <c r="J975" s="16">
        <f>IF(AND($H975="",$I975=""),"",N($H975)+N($I975))</f>
        <v/>
      </c>
      <c r="K975" s="14" t="n"/>
      <c r="L975" s="17">
        <f>IF($B975="","",IF($K975&lt;&gt;"",$K975-$B975,IF($M975="Aberta",TODAY()-$B975,"")))</f>
        <v/>
      </c>
      <c r="M975" s="13" t="n"/>
      <c r="N975" s="13" t="n"/>
    </row>
    <row r="976">
      <c r="A976" s="13" t="n"/>
      <c r="B976" s="14" t="n"/>
      <c r="C976" s="13" t="n"/>
      <c r="D976" s="15" t="n"/>
      <c r="E976" s="13" t="n"/>
      <c r="F976" s="13" t="n"/>
      <c r="G976" s="13" t="n"/>
      <c r="H976" s="16" t="n"/>
      <c r="I976" s="16" t="n"/>
      <c r="J976" s="16">
        <f>IF(AND($H976="",$I976=""),"",N($H976)+N($I976))</f>
        <v/>
      </c>
      <c r="K976" s="14" t="n"/>
      <c r="L976" s="17">
        <f>IF($B976="","",IF($K976&lt;&gt;"",$K976-$B976,IF($M976="Aberta",TODAY()-$B976,"")))</f>
        <v/>
      </c>
      <c r="M976" s="13" t="n"/>
      <c r="N976" s="13" t="n"/>
    </row>
    <row r="977">
      <c r="A977" s="13" t="n"/>
      <c r="B977" s="14" t="n"/>
      <c r="C977" s="13" t="n"/>
      <c r="D977" s="15" t="n"/>
      <c r="E977" s="13" t="n"/>
      <c r="F977" s="13" t="n"/>
      <c r="G977" s="13" t="n"/>
      <c r="H977" s="16" t="n"/>
      <c r="I977" s="16" t="n"/>
      <c r="J977" s="16">
        <f>IF(AND($H977="",$I977=""),"",N($H977)+N($I977))</f>
        <v/>
      </c>
      <c r="K977" s="14" t="n"/>
      <c r="L977" s="17">
        <f>IF($B977="","",IF($K977&lt;&gt;"",$K977-$B977,IF($M977="Aberta",TODAY()-$B977,"")))</f>
        <v/>
      </c>
      <c r="M977" s="13" t="n"/>
      <c r="N977" s="13" t="n"/>
    </row>
    <row r="978">
      <c r="A978" s="13" t="n"/>
      <c r="B978" s="14" t="n"/>
      <c r="C978" s="13" t="n"/>
      <c r="D978" s="15" t="n"/>
      <c r="E978" s="13" t="n"/>
      <c r="F978" s="13" t="n"/>
      <c r="G978" s="13" t="n"/>
      <c r="H978" s="16" t="n"/>
      <c r="I978" s="16" t="n"/>
      <c r="J978" s="16">
        <f>IF(AND($H978="",$I978=""),"",N($H978)+N($I978))</f>
        <v/>
      </c>
      <c r="K978" s="14" t="n"/>
      <c r="L978" s="17">
        <f>IF($B978="","",IF($K978&lt;&gt;"",$K978-$B978,IF($M978="Aberta",TODAY()-$B978,"")))</f>
        <v/>
      </c>
      <c r="M978" s="13" t="n"/>
      <c r="N978" s="13" t="n"/>
    </row>
    <row r="979">
      <c r="A979" s="13" t="n"/>
      <c r="B979" s="14" t="n"/>
      <c r="C979" s="13" t="n"/>
      <c r="D979" s="15" t="n"/>
      <c r="E979" s="13" t="n"/>
      <c r="F979" s="13" t="n"/>
      <c r="G979" s="13" t="n"/>
      <c r="H979" s="16" t="n"/>
      <c r="I979" s="16" t="n"/>
      <c r="J979" s="16">
        <f>IF(AND($H979="",$I979=""),"",N($H979)+N($I979))</f>
        <v/>
      </c>
      <c r="K979" s="14" t="n"/>
      <c r="L979" s="17">
        <f>IF($B979="","",IF($K979&lt;&gt;"",$K979-$B979,IF($M979="Aberta",TODAY()-$B979,"")))</f>
        <v/>
      </c>
      <c r="M979" s="13" t="n"/>
      <c r="N979" s="13" t="n"/>
    </row>
    <row r="980">
      <c r="A980" s="13" t="n"/>
      <c r="B980" s="14" t="n"/>
      <c r="C980" s="13" t="n"/>
      <c r="D980" s="15" t="n"/>
      <c r="E980" s="13" t="n"/>
      <c r="F980" s="13" t="n"/>
      <c r="G980" s="13" t="n"/>
      <c r="H980" s="16" t="n"/>
      <c r="I980" s="16" t="n"/>
      <c r="J980" s="16">
        <f>IF(AND($H980="",$I980=""),"",N($H980)+N($I980))</f>
        <v/>
      </c>
      <c r="K980" s="14" t="n"/>
      <c r="L980" s="17">
        <f>IF($B980="","",IF($K980&lt;&gt;"",$K980-$B980,IF($M980="Aberta",TODAY()-$B980,"")))</f>
        <v/>
      </c>
      <c r="M980" s="13" t="n"/>
      <c r="N980" s="13" t="n"/>
    </row>
    <row r="981">
      <c r="A981" s="13" t="n"/>
      <c r="B981" s="14" t="n"/>
      <c r="C981" s="13" t="n"/>
      <c r="D981" s="15" t="n"/>
      <c r="E981" s="13" t="n"/>
      <c r="F981" s="13" t="n"/>
      <c r="G981" s="13" t="n"/>
      <c r="H981" s="16" t="n"/>
      <c r="I981" s="16" t="n"/>
      <c r="J981" s="16">
        <f>IF(AND($H981="",$I981=""),"",N($H981)+N($I981))</f>
        <v/>
      </c>
      <c r="K981" s="14" t="n"/>
      <c r="L981" s="17">
        <f>IF($B981="","",IF($K981&lt;&gt;"",$K981-$B981,IF($M981="Aberta",TODAY()-$B981,"")))</f>
        <v/>
      </c>
      <c r="M981" s="13" t="n"/>
      <c r="N981" s="13" t="n"/>
    </row>
    <row r="982">
      <c r="A982" s="13" t="n"/>
      <c r="B982" s="14" t="n"/>
      <c r="C982" s="13" t="n"/>
      <c r="D982" s="15" t="n"/>
      <c r="E982" s="13" t="n"/>
      <c r="F982" s="13" t="n"/>
      <c r="G982" s="13" t="n"/>
      <c r="H982" s="16" t="n"/>
      <c r="I982" s="16" t="n"/>
      <c r="J982" s="16">
        <f>IF(AND($H982="",$I982=""),"",N($H982)+N($I982))</f>
        <v/>
      </c>
      <c r="K982" s="14" t="n"/>
      <c r="L982" s="17">
        <f>IF($B982="","",IF($K982&lt;&gt;"",$K982-$B982,IF($M982="Aberta",TODAY()-$B982,"")))</f>
        <v/>
      </c>
      <c r="M982" s="13" t="n"/>
      <c r="N982" s="13" t="n"/>
    </row>
    <row r="983">
      <c r="A983" s="13" t="n"/>
      <c r="B983" s="14" t="n"/>
      <c r="C983" s="13" t="n"/>
      <c r="D983" s="15" t="n"/>
      <c r="E983" s="13" t="n"/>
      <c r="F983" s="13" t="n"/>
      <c r="G983" s="13" t="n"/>
      <c r="H983" s="16" t="n"/>
      <c r="I983" s="16" t="n"/>
      <c r="J983" s="16">
        <f>IF(AND($H983="",$I983=""),"",N($H983)+N($I983))</f>
        <v/>
      </c>
      <c r="K983" s="14" t="n"/>
      <c r="L983" s="17">
        <f>IF($B983="","",IF($K983&lt;&gt;"",$K983-$B983,IF($M983="Aberta",TODAY()-$B983,"")))</f>
        <v/>
      </c>
      <c r="M983" s="13" t="n"/>
      <c r="N983" s="13" t="n"/>
    </row>
    <row r="984">
      <c r="A984" s="13" t="n"/>
      <c r="B984" s="14" t="n"/>
      <c r="C984" s="13" t="n"/>
      <c r="D984" s="15" t="n"/>
      <c r="E984" s="13" t="n"/>
      <c r="F984" s="13" t="n"/>
      <c r="G984" s="13" t="n"/>
      <c r="H984" s="16" t="n"/>
      <c r="I984" s="16" t="n"/>
      <c r="J984" s="16">
        <f>IF(AND($H984="",$I984=""),"",N($H984)+N($I984))</f>
        <v/>
      </c>
      <c r="K984" s="14" t="n"/>
      <c r="L984" s="17">
        <f>IF($B984="","",IF($K984&lt;&gt;"",$K984-$B984,IF($M984="Aberta",TODAY()-$B984,"")))</f>
        <v/>
      </c>
      <c r="M984" s="13" t="n"/>
      <c r="N984" s="13" t="n"/>
    </row>
    <row r="985">
      <c r="A985" s="13" t="n"/>
      <c r="B985" s="14" t="n"/>
      <c r="C985" s="13" t="n"/>
      <c r="D985" s="15" t="n"/>
      <c r="E985" s="13" t="n"/>
      <c r="F985" s="13" t="n"/>
      <c r="G985" s="13" t="n"/>
      <c r="H985" s="16" t="n"/>
      <c r="I985" s="16" t="n"/>
      <c r="J985" s="16">
        <f>IF(AND($H985="",$I985=""),"",N($H985)+N($I985))</f>
        <v/>
      </c>
      <c r="K985" s="14" t="n"/>
      <c r="L985" s="17">
        <f>IF($B985="","",IF($K985&lt;&gt;"",$K985-$B985,IF($M985="Aberta",TODAY()-$B985,"")))</f>
        <v/>
      </c>
      <c r="M985" s="13" t="n"/>
      <c r="N985" s="13" t="n"/>
    </row>
    <row r="986">
      <c r="A986" s="13" t="n"/>
      <c r="B986" s="14" t="n"/>
      <c r="C986" s="13" t="n"/>
      <c r="D986" s="15" t="n"/>
      <c r="E986" s="13" t="n"/>
      <c r="F986" s="13" t="n"/>
      <c r="G986" s="13" t="n"/>
      <c r="H986" s="16" t="n"/>
      <c r="I986" s="16" t="n"/>
      <c r="J986" s="16">
        <f>IF(AND($H986="",$I986=""),"",N($H986)+N($I986))</f>
        <v/>
      </c>
      <c r="K986" s="14" t="n"/>
      <c r="L986" s="17">
        <f>IF($B986="","",IF($K986&lt;&gt;"",$K986-$B986,IF($M986="Aberta",TODAY()-$B986,"")))</f>
        <v/>
      </c>
      <c r="M986" s="13" t="n"/>
      <c r="N986" s="13" t="n"/>
    </row>
    <row r="987">
      <c r="A987" s="13" t="n"/>
      <c r="B987" s="14" t="n"/>
      <c r="C987" s="13" t="n"/>
      <c r="D987" s="15" t="n"/>
      <c r="E987" s="13" t="n"/>
      <c r="F987" s="13" t="n"/>
      <c r="G987" s="13" t="n"/>
      <c r="H987" s="16" t="n"/>
      <c r="I987" s="16" t="n"/>
      <c r="J987" s="16">
        <f>IF(AND($H987="",$I987=""),"",N($H987)+N($I987))</f>
        <v/>
      </c>
      <c r="K987" s="14" t="n"/>
      <c r="L987" s="17">
        <f>IF($B987="","",IF($K987&lt;&gt;"",$K987-$B987,IF($M987="Aberta",TODAY()-$B987,"")))</f>
        <v/>
      </c>
      <c r="M987" s="13" t="n"/>
      <c r="N987" s="13" t="n"/>
    </row>
    <row r="988">
      <c r="A988" s="13" t="n"/>
      <c r="B988" s="14" t="n"/>
      <c r="C988" s="13" t="n"/>
      <c r="D988" s="15" t="n"/>
      <c r="E988" s="13" t="n"/>
      <c r="F988" s="13" t="n"/>
      <c r="G988" s="13" t="n"/>
      <c r="H988" s="16" t="n"/>
      <c r="I988" s="16" t="n"/>
      <c r="J988" s="16">
        <f>IF(AND($H988="",$I988=""),"",N($H988)+N($I988))</f>
        <v/>
      </c>
      <c r="K988" s="14" t="n"/>
      <c r="L988" s="17">
        <f>IF($B988="","",IF($K988&lt;&gt;"",$K988-$B988,IF($M988="Aberta",TODAY()-$B988,"")))</f>
        <v/>
      </c>
      <c r="M988" s="13" t="n"/>
      <c r="N988" s="13" t="n"/>
    </row>
    <row r="989">
      <c r="A989" s="13" t="n"/>
      <c r="B989" s="14" t="n"/>
      <c r="C989" s="13" t="n"/>
      <c r="D989" s="15" t="n"/>
      <c r="E989" s="13" t="n"/>
      <c r="F989" s="13" t="n"/>
      <c r="G989" s="13" t="n"/>
      <c r="H989" s="16" t="n"/>
      <c r="I989" s="16" t="n"/>
      <c r="J989" s="16">
        <f>IF(AND($H989="",$I989=""),"",N($H989)+N($I989))</f>
        <v/>
      </c>
      <c r="K989" s="14" t="n"/>
      <c r="L989" s="17">
        <f>IF($B989="","",IF($K989&lt;&gt;"",$K989-$B989,IF($M989="Aberta",TODAY()-$B989,"")))</f>
        <v/>
      </c>
      <c r="M989" s="13" t="n"/>
      <c r="N989" s="13" t="n"/>
    </row>
    <row r="990">
      <c r="A990" s="13" t="n"/>
      <c r="B990" s="14" t="n"/>
      <c r="C990" s="13" t="n"/>
      <c r="D990" s="15" t="n"/>
      <c r="E990" s="13" t="n"/>
      <c r="F990" s="13" t="n"/>
      <c r="G990" s="13" t="n"/>
      <c r="H990" s="16" t="n"/>
      <c r="I990" s="16" t="n"/>
      <c r="J990" s="16">
        <f>IF(AND($H990="",$I990=""),"",N($H990)+N($I990))</f>
        <v/>
      </c>
      <c r="K990" s="14" t="n"/>
      <c r="L990" s="17">
        <f>IF($B990="","",IF($K990&lt;&gt;"",$K990-$B990,IF($M990="Aberta",TODAY()-$B990,"")))</f>
        <v/>
      </c>
      <c r="M990" s="13" t="n"/>
      <c r="N990" s="13" t="n"/>
    </row>
    <row r="991">
      <c r="A991" s="13" t="n"/>
      <c r="B991" s="14" t="n"/>
      <c r="C991" s="13" t="n"/>
      <c r="D991" s="15" t="n"/>
      <c r="E991" s="13" t="n"/>
      <c r="F991" s="13" t="n"/>
      <c r="G991" s="13" t="n"/>
      <c r="H991" s="16" t="n"/>
      <c r="I991" s="16" t="n"/>
      <c r="J991" s="16">
        <f>IF(AND($H991="",$I991=""),"",N($H991)+N($I991))</f>
        <v/>
      </c>
      <c r="K991" s="14" t="n"/>
      <c r="L991" s="17">
        <f>IF($B991="","",IF($K991&lt;&gt;"",$K991-$B991,IF($M991="Aberta",TODAY()-$B991,"")))</f>
        <v/>
      </c>
      <c r="M991" s="13" t="n"/>
      <c r="N991" s="13" t="n"/>
    </row>
    <row r="992">
      <c r="A992" s="13" t="n"/>
      <c r="B992" s="14" t="n"/>
      <c r="C992" s="13" t="n"/>
      <c r="D992" s="15" t="n"/>
      <c r="E992" s="13" t="n"/>
      <c r="F992" s="13" t="n"/>
      <c r="G992" s="13" t="n"/>
      <c r="H992" s="16" t="n"/>
      <c r="I992" s="16" t="n"/>
      <c r="J992" s="16">
        <f>IF(AND($H992="",$I992=""),"",N($H992)+N($I992))</f>
        <v/>
      </c>
      <c r="K992" s="14" t="n"/>
      <c r="L992" s="17">
        <f>IF($B992="","",IF($K992&lt;&gt;"",$K992-$B992,IF($M992="Aberta",TODAY()-$B992,"")))</f>
        <v/>
      </c>
      <c r="M992" s="13" t="n"/>
      <c r="N992" s="13" t="n"/>
    </row>
    <row r="993">
      <c r="A993" s="13" t="n"/>
      <c r="B993" s="14" t="n"/>
      <c r="C993" s="13" t="n"/>
      <c r="D993" s="15" t="n"/>
      <c r="E993" s="13" t="n"/>
      <c r="F993" s="13" t="n"/>
      <c r="G993" s="13" t="n"/>
      <c r="H993" s="16" t="n"/>
      <c r="I993" s="16" t="n"/>
      <c r="J993" s="16">
        <f>IF(AND($H993="",$I993=""),"",N($H993)+N($I993))</f>
        <v/>
      </c>
      <c r="K993" s="14" t="n"/>
      <c r="L993" s="17">
        <f>IF($B993="","",IF($K993&lt;&gt;"",$K993-$B993,IF($M993="Aberta",TODAY()-$B993,"")))</f>
        <v/>
      </c>
      <c r="M993" s="13" t="n"/>
      <c r="N993" s="13" t="n"/>
    </row>
    <row r="994">
      <c r="A994" s="13" t="n"/>
      <c r="B994" s="14" t="n"/>
      <c r="C994" s="13" t="n"/>
      <c r="D994" s="15" t="n"/>
      <c r="E994" s="13" t="n"/>
      <c r="F994" s="13" t="n"/>
      <c r="G994" s="13" t="n"/>
      <c r="H994" s="16" t="n"/>
      <c r="I994" s="16" t="n"/>
      <c r="J994" s="16">
        <f>IF(AND($H994="",$I994=""),"",N($H994)+N($I994))</f>
        <v/>
      </c>
      <c r="K994" s="14" t="n"/>
      <c r="L994" s="17">
        <f>IF($B994="","",IF($K994&lt;&gt;"",$K994-$B994,IF($M994="Aberta",TODAY()-$B994,"")))</f>
        <v/>
      </c>
      <c r="M994" s="13" t="n"/>
      <c r="N994" s="13" t="n"/>
    </row>
    <row r="995">
      <c r="A995" s="13" t="n"/>
      <c r="B995" s="14" t="n"/>
      <c r="C995" s="13" t="n"/>
      <c r="D995" s="15" t="n"/>
      <c r="E995" s="13" t="n"/>
      <c r="F995" s="13" t="n"/>
      <c r="G995" s="13" t="n"/>
      <c r="H995" s="16" t="n"/>
      <c r="I995" s="16" t="n"/>
      <c r="J995" s="16">
        <f>IF(AND($H995="",$I995=""),"",N($H995)+N($I995))</f>
        <v/>
      </c>
      <c r="K995" s="14" t="n"/>
      <c r="L995" s="17">
        <f>IF($B995="","",IF($K995&lt;&gt;"",$K995-$B995,IF($M995="Aberta",TODAY()-$B995,"")))</f>
        <v/>
      </c>
      <c r="M995" s="13" t="n"/>
      <c r="N995" s="13" t="n"/>
    </row>
    <row r="996">
      <c r="A996" s="13" t="n"/>
      <c r="B996" s="14" t="n"/>
      <c r="C996" s="13" t="n"/>
      <c r="D996" s="15" t="n"/>
      <c r="E996" s="13" t="n"/>
      <c r="F996" s="13" t="n"/>
      <c r="G996" s="13" t="n"/>
      <c r="H996" s="16" t="n"/>
      <c r="I996" s="16" t="n"/>
      <c r="J996" s="16">
        <f>IF(AND($H996="",$I996=""),"",N($H996)+N($I996))</f>
        <v/>
      </c>
      <c r="K996" s="14" t="n"/>
      <c r="L996" s="17">
        <f>IF($B996="","",IF($K996&lt;&gt;"",$K996-$B996,IF($M996="Aberta",TODAY()-$B996,"")))</f>
        <v/>
      </c>
      <c r="M996" s="13" t="n"/>
      <c r="N996" s="13" t="n"/>
    </row>
    <row r="997">
      <c r="A997" s="13" t="n"/>
      <c r="B997" s="14" t="n"/>
      <c r="C997" s="13" t="n"/>
      <c r="D997" s="15" t="n"/>
      <c r="E997" s="13" t="n"/>
      <c r="F997" s="13" t="n"/>
      <c r="G997" s="13" t="n"/>
      <c r="H997" s="16" t="n"/>
      <c r="I997" s="16" t="n"/>
      <c r="J997" s="16">
        <f>IF(AND($H997="",$I997=""),"",N($H997)+N($I997))</f>
        <v/>
      </c>
      <c r="K997" s="14" t="n"/>
      <c r="L997" s="17">
        <f>IF($B997="","",IF($K997&lt;&gt;"",$K997-$B997,IF($M997="Aberta",TODAY()-$B997,"")))</f>
        <v/>
      </c>
      <c r="M997" s="13" t="n"/>
      <c r="N997" s="13" t="n"/>
    </row>
    <row r="998">
      <c r="A998" s="13" t="n"/>
      <c r="B998" s="14" t="n"/>
      <c r="C998" s="13" t="n"/>
      <c r="D998" s="15" t="n"/>
      <c r="E998" s="13" t="n"/>
      <c r="F998" s="13" t="n"/>
      <c r="G998" s="13" t="n"/>
      <c r="H998" s="16" t="n"/>
      <c r="I998" s="16" t="n"/>
      <c r="J998" s="16">
        <f>IF(AND($H998="",$I998=""),"",N($H998)+N($I998))</f>
        <v/>
      </c>
      <c r="K998" s="14" t="n"/>
      <c r="L998" s="17">
        <f>IF($B998="","",IF($K998&lt;&gt;"",$K998-$B998,IF($M998="Aberta",TODAY()-$B998,"")))</f>
        <v/>
      </c>
      <c r="M998" s="13" t="n"/>
      <c r="N998" s="13" t="n"/>
    </row>
    <row r="999">
      <c r="A999" s="13" t="n"/>
      <c r="B999" s="14" t="n"/>
      <c r="C999" s="13" t="n"/>
      <c r="D999" s="15" t="n"/>
      <c r="E999" s="13" t="n"/>
      <c r="F999" s="13" t="n"/>
      <c r="G999" s="13" t="n"/>
      <c r="H999" s="16" t="n"/>
      <c r="I999" s="16" t="n"/>
      <c r="J999" s="16">
        <f>IF(AND($H999="",$I999=""),"",N($H999)+N($I999))</f>
        <v/>
      </c>
      <c r="K999" s="14" t="n"/>
      <c r="L999" s="17">
        <f>IF($B999="","",IF($K999&lt;&gt;"",$K999-$B999,IF($M999="Aberta",TODAY()-$B999,"")))</f>
        <v/>
      </c>
      <c r="M999" s="13" t="n"/>
      <c r="N999" s="13" t="n"/>
    </row>
    <row r="1000">
      <c r="A1000" s="13" t="n"/>
      <c r="B1000" s="14" t="n"/>
      <c r="C1000" s="13" t="n"/>
      <c r="D1000" s="15" t="n"/>
      <c r="E1000" s="13" t="n"/>
      <c r="F1000" s="13" t="n"/>
      <c r="G1000" s="13" t="n"/>
      <c r="H1000" s="16" t="n"/>
      <c r="I1000" s="16" t="n"/>
      <c r="J1000" s="16">
        <f>IF(AND($H1000="",$I1000=""),"",N($H1000)+N($I1000))</f>
        <v/>
      </c>
      <c r="K1000" s="14" t="n"/>
      <c r="L1000" s="17">
        <f>IF($B1000="","",IF($K1000&lt;&gt;"",$K1000-$B1000,IF($M1000="Aberta",TODAY()-$B1000,"")))</f>
        <v/>
      </c>
      <c r="M1000" s="13" t="n"/>
      <c r="N1000" s="13" t="n"/>
    </row>
    <row r="1001">
      <c r="A1001" s="13" t="n"/>
      <c r="B1001" s="14" t="n"/>
      <c r="C1001" s="13" t="n"/>
      <c r="D1001" s="15" t="n"/>
      <c r="E1001" s="13" t="n"/>
      <c r="F1001" s="13" t="n"/>
      <c r="G1001" s="13" t="n"/>
      <c r="H1001" s="16" t="n"/>
      <c r="I1001" s="16" t="n"/>
      <c r="J1001" s="16">
        <f>IF(AND($H1001="",$I1001=""),"",N($H1001)+N($I1001))</f>
        <v/>
      </c>
      <c r="K1001" s="14" t="n"/>
      <c r="L1001" s="17">
        <f>IF($B1001="","",IF($K1001&lt;&gt;"",$K1001-$B1001,IF($M1001="Aberta",TODAY()-$B1001,"")))</f>
        <v/>
      </c>
      <c r="M1001" s="13" t="n"/>
      <c r="N1001" s="13" t="n"/>
    </row>
    <row r="1002">
      <c r="A1002" s="13" t="n"/>
      <c r="B1002" s="14" t="n"/>
      <c r="C1002" s="13" t="n"/>
      <c r="D1002" s="15" t="n"/>
      <c r="E1002" s="13" t="n"/>
      <c r="F1002" s="13" t="n"/>
      <c r="G1002" s="13" t="n"/>
      <c r="H1002" s="16" t="n"/>
      <c r="I1002" s="16" t="n"/>
      <c r="J1002" s="16">
        <f>IF(AND($H1002="",$I1002=""),"",N($H1002)+N($I1002))</f>
        <v/>
      </c>
      <c r="K1002" s="14" t="n"/>
      <c r="L1002" s="17">
        <f>IF($B1002="","",IF($K1002&lt;&gt;"",$K1002-$B1002,IF($M1002="Aberta",TODAY()-$B1002,"")))</f>
        <v/>
      </c>
      <c r="M1002" s="13" t="n"/>
      <c r="N1002" s="13" t="n"/>
    </row>
    <row r="1003">
      <c r="A1003" s="13" t="n"/>
      <c r="B1003" s="14" t="n"/>
      <c r="C1003" s="13" t="n"/>
      <c r="D1003" s="15" t="n"/>
      <c r="E1003" s="13" t="n"/>
      <c r="F1003" s="13" t="n"/>
      <c r="G1003" s="13" t="n"/>
      <c r="H1003" s="16" t="n"/>
      <c r="I1003" s="16" t="n"/>
      <c r="J1003" s="16">
        <f>IF(AND($H1003="",$I1003=""),"",N($H1003)+N($I1003))</f>
        <v/>
      </c>
      <c r="K1003" s="14" t="n"/>
      <c r="L1003" s="17">
        <f>IF($B1003="","",IF($K1003&lt;&gt;"",$K1003-$B1003,IF($M1003="Aberta",TODAY()-$B1003,"")))</f>
        <v/>
      </c>
      <c r="M1003" s="13" t="n"/>
      <c r="N1003" s="13" t="n"/>
    </row>
    <row r="1004">
      <c r="A1004" s="13" t="n"/>
      <c r="B1004" s="14" t="n"/>
      <c r="C1004" s="13" t="n"/>
      <c r="D1004" s="15" t="n"/>
      <c r="E1004" s="13" t="n"/>
      <c r="F1004" s="13" t="n"/>
      <c r="G1004" s="13" t="n"/>
      <c r="H1004" s="16" t="n"/>
      <c r="I1004" s="16" t="n"/>
      <c r="J1004" s="16">
        <f>IF(AND($H1004="",$I1004=""),"",N($H1004)+N($I1004))</f>
        <v/>
      </c>
      <c r="K1004" s="14" t="n"/>
      <c r="L1004" s="17">
        <f>IF($B1004="","",IF($K1004&lt;&gt;"",$K1004-$B1004,IF($M1004="Aberta",TODAY()-$B1004,"")))</f>
        <v/>
      </c>
      <c r="M1004" s="13" t="n"/>
      <c r="N1004" s="13" t="n"/>
    </row>
    <row r="1005">
      <c r="A1005" s="13" t="n"/>
      <c r="B1005" s="14" t="n"/>
      <c r="C1005" s="13" t="n"/>
      <c r="D1005" s="15" t="n"/>
      <c r="E1005" s="13" t="n"/>
      <c r="F1005" s="13" t="n"/>
      <c r="G1005" s="13" t="n"/>
      <c r="H1005" s="16" t="n"/>
      <c r="I1005" s="16" t="n"/>
      <c r="J1005" s="16">
        <f>IF(AND($H1005="",$I1005=""),"",N($H1005)+N($I1005))</f>
        <v/>
      </c>
      <c r="K1005" s="14" t="n"/>
      <c r="L1005" s="17">
        <f>IF($B1005="","",IF($K1005&lt;&gt;"",$K1005-$B1005,IF($M1005="Aberta",TODAY()-$B1005,"")))</f>
        <v/>
      </c>
      <c r="M1005" s="13" t="n"/>
      <c r="N1005" s="13" t="n"/>
    </row>
    <row r="1006">
      <c r="A1006" s="13" t="n"/>
      <c r="B1006" s="14" t="n"/>
      <c r="C1006" s="13" t="n"/>
      <c r="D1006" s="15" t="n"/>
      <c r="E1006" s="13" t="n"/>
      <c r="F1006" s="13" t="n"/>
      <c r="G1006" s="13" t="n"/>
      <c r="H1006" s="16" t="n"/>
      <c r="I1006" s="16" t="n"/>
      <c r="J1006" s="16">
        <f>IF(AND($H1006="",$I1006=""),"",N($H1006)+N($I1006))</f>
        <v/>
      </c>
      <c r="K1006" s="14" t="n"/>
      <c r="L1006" s="17">
        <f>IF($B1006="","",IF($K1006&lt;&gt;"",$K1006-$B1006,IF($M1006="Aberta",TODAY()-$B1006,"")))</f>
        <v/>
      </c>
      <c r="M1006" s="13" t="n"/>
      <c r="N1006" s="13" t="n"/>
    </row>
    <row r="1007">
      <c r="A1007" s="13" t="n"/>
      <c r="B1007" s="14" t="n"/>
      <c r="C1007" s="13" t="n"/>
      <c r="D1007" s="15" t="n"/>
      <c r="E1007" s="13" t="n"/>
      <c r="F1007" s="13" t="n"/>
      <c r="G1007" s="13" t="n"/>
      <c r="H1007" s="16" t="n"/>
      <c r="I1007" s="16" t="n"/>
      <c r="J1007" s="16">
        <f>IF(AND($H1007="",$I1007=""),"",N($H1007)+N($I1007))</f>
        <v/>
      </c>
      <c r="K1007" s="14" t="n"/>
      <c r="L1007" s="17">
        <f>IF($B1007="","",IF($K1007&lt;&gt;"",$K1007-$B1007,IF($M1007="Aberta",TODAY()-$B1007,"")))</f>
        <v/>
      </c>
      <c r="M1007" s="13" t="n"/>
      <c r="N1007" s="13" t="n"/>
    </row>
    <row r="1008">
      <c r="A1008" s="13" t="n"/>
      <c r="B1008" s="14" t="n"/>
      <c r="C1008" s="13" t="n"/>
      <c r="D1008" s="15" t="n"/>
      <c r="E1008" s="13" t="n"/>
      <c r="F1008" s="13" t="n"/>
      <c r="G1008" s="13" t="n"/>
      <c r="H1008" s="16" t="n"/>
      <c r="I1008" s="16" t="n"/>
      <c r="J1008" s="16">
        <f>IF(AND($H1008="",$I1008=""),"",N($H1008)+N($I1008))</f>
        <v/>
      </c>
      <c r="K1008" s="14" t="n"/>
      <c r="L1008" s="17">
        <f>IF($B1008="","",IF($K1008&lt;&gt;"",$K1008-$B1008,IF($M1008="Aberta",TODAY()-$B1008,"")))</f>
        <v/>
      </c>
      <c r="M1008" s="13" t="n"/>
      <c r="N1008" s="13" t="n"/>
    </row>
    <row r="1009">
      <c r="A1009" s="13" t="n"/>
      <c r="B1009" s="14" t="n"/>
      <c r="C1009" s="13" t="n"/>
      <c r="D1009" s="15" t="n"/>
      <c r="E1009" s="13" t="n"/>
      <c r="F1009" s="13" t="n"/>
      <c r="G1009" s="13" t="n"/>
      <c r="H1009" s="16" t="n"/>
      <c r="I1009" s="16" t="n"/>
      <c r="J1009" s="16">
        <f>IF(AND($H1009="",$I1009=""),"",N($H1009)+N($I1009))</f>
        <v/>
      </c>
      <c r="K1009" s="14" t="n"/>
      <c r="L1009" s="17">
        <f>IF($B1009="","",IF($K1009&lt;&gt;"",$K1009-$B1009,IF($M1009="Aberta",TODAY()-$B1009,"")))</f>
        <v/>
      </c>
      <c r="M1009" s="13" t="n"/>
      <c r="N1009" s="13" t="n"/>
    </row>
    <row r="1010">
      <c r="A1010" s="13" t="n"/>
      <c r="B1010" s="14" t="n"/>
      <c r="C1010" s="13" t="n"/>
      <c r="D1010" s="15" t="n"/>
      <c r="E1010" s="13" t="n"/>
      <c r="F1010" s="13" t="n"/>
      <c r="G1010" s="13" t="n"/>
      <c r="H1010" s="16" t="n"/>
      <c r="I1010" s="16" t="n"/>
      <c r="J1010" s="16">
        <f>IF(AND($H1010="",$I1010=""),"",N($H1010)+N($I1010))</f>
        <v/>
      </c>
      <c r="K1010" s="14" t="n"/>
      <c r="L1010" s="17">
        <f>IF($B1010="","",IF($K1010&lt;&gt;"",$K1010-$B1010,IF($M1010="Aberta",TODAY()-$B1010,"")))</f>
        <v/>
      </c>
      <c r="M1010" s="13" t="n"/>
      <c r="N1010" s="13" t="n"/>
    </row>
    <row r="1011">
      <c r="A1011" s="13" t="n"/>
      <c r="B1011" s="14" t="n"/>
      <c r="C1011" s="13" t="n"/>
      <c r="D1011" s="15" t="n"/>
      <c r="E1011" s="13" t="n"/>
      <c r="F1011" s="13" t="n"/>
      <c r="G1011" s="13" t="n"/>
      <c r="H1011" s="16" t="n"/>
      <c r="I1011" s="16" t="n"/>
      <c r="J1011" s="16">
        <f>IF(AND($H1011="",$I1011=""),"",N($H1011)+N($I1011))</f>
        <v/>
      </c>
      <c r="K1011" s="14" t="n"/>
      <c r="L1011" s="17">
        <f>IF($B1011="","",IF($K1011&lt;&gt;"",$K1011-$B1011,IF($M1011="Aberta",TODAY()-$B1011,"")))</f>
        <v/>
      </c>
      <c r="M1011" s="13" t="n"/>
      <c r="N1011" s="13" t="n"/>
    </row>
    <row r="1012">
      <c r="A1012" s="13" t="n"/>
      <c r="B1012" s="14" t="n"/>
      <c r="C1012" s="13" t="n"/>
      <c r="D1012" s="15" t="n"/>
      <c r="E1012" s="13" t="n"/>
      <c r="F1012" s="13" t="n"/>
      <c r="G1012" s="13" t="n"/>
      <c r="H1012" s="16" t="n"/>
      <c r="I1012" s="16" t="n"/>
      <c r="J1012" s="16">
        <f>IF(AND($H1012="",$I1012=""),"",N($H1012)+N($I1012))</f>
        <v/>
      </c>
      <c r="K1012" s="14" t="n"/>
      <c r="L1012" s="17">
        <f>IF($B1012="","",IF($K1012&lt;&gt;"",$K1012-$B1012,IF($M1012="Aberta",TODAY()-$B1012,"")))</f>
        <v/>
      </c>
      <c r="M1012" s="13" t="n"/>
      <c r="N1012" s="13" t="n"/>
    </row>
    <row r="1013">
      <c r="A1013" s="13" t="n"/>
      <c r="B1013" s="14" t="n"/>
      <c r="C1013" s="13" t="n"/>
      <c r="D1013" s="15" t="n"/>
      <c r="E1013" s="13" t="n"/>
      <c r="F1013" s="13" t="n"/>
      <c r="G1013" s="13" t="n"/>
      <c r="H1013" s="16" t="n"/>
      <c r="I1013" s="16" t="n"/>
      <c r="J1013" s="16">
        <f>IF(AND($H1013="",$I1013=""),"",N($H1013)+N($I1013))</f>
        <v/>
      </c>
      <c r="K1013" s="14" t="n"/>
      <c r="L1013" s="17">
        <f>IF($B1013="","",IF($K1013&lt;&gt;"",$K1013-$B1013,IF($M1013="Aberta",TODAY()-$B1013,"")))</f>
        <v/>
      </c>
      <c r="M1013" s="13" t="n"/>
      <c r="N1013" s="13" t="n"/>
    </row>
    <row r="1014">
      <c r="A1014" s="13" t="n"/>
      <c r="B1014" s="14" t="n"/>
      <c r="C1014" s="13" t="n"/>
      <c r="D1014" s="15" t="n"/>
      <c r="E1014" s="13" t="n"/>
      <c r="F1014" s="13" t="n"/>
      <c r="G1014" s="13" t="n"/>
      <c r="H1014" s="16" t="n"/>
      <c r="I1014" s="16" t="n"/>
      <c r="J1014" s="16">
        <f>IF(AND($H1014="",$I1014=""),"",N($H1014)+N($I1014))</f>
        <v/>
      </c>
      <c r="K1014" s="14" t="n"/>
      <c r="L1014" s="17">
        <f>IF($B1014="","",IF($K1014&lt;&gt;"",$K1014-$B1014,IF($M1014="Aberta",TODAY()-$B1014,"")))</f>
        <v/>
      </c>
      <c r="M1014" s="13" t="n"/>
      <c r="N1014" s="13" t="n"/>
    </row>
    <row r="1015">
      <c r="A1015" s="13" t="n"/>
      <c r="B1015" s="14" t="n"/>
      <c r="C1015" s="13" t="n"/>
      <c r="D1015" s="15" t="n"/>
      <c r="E1015" s="13" t="n"/>
      <c r="F1015" s="13" t="n"/>
      <c r="G1015" s="13" t="n"/>
      <c r="H1015" s="16" t="n"/>
      <c r="I1015" s="16" t="n"/>
      <c r="J1015" s="16">
        <f>IF(AND($H1015="",$I1015=""),"",N($H1015)+N($I1015))</f>
        <v/>
      </c>
      <c r="K1015" s="14" t="n"/>
      <c r="L1015" s="17">
        <f>IF($B1015="","",IF($K1015&lt;&gt;"",$K1015-$B1015,IF($M1015="Aberta",TODAY()-$B1015,"")))</f>
        <v/>
      </c>
      <c r="M1015" s="13" t="n"/>
      <c r="N1015" s="13" t="n"/>
    </row>
    <row r="1016">
      <c r="A1016" s="13" t="n"/>
      <c r="B1016" s="14" t="n"/>
      <c r="C1016" s="13" t="n"/>
      <c r="D1016" s="15" t="n"/>
      <c r="E1016" s="13" t="n"/>
      <c r="F1016" s="13" t="n"/>
      <c r="G1016" s="13" t="n"/>
      <c r="H1016" s="16" t="n"/>
      <c r="I1016" s="16" t="n"/>
      <c r="J1016" s="16">
        <f>IF(AND($H1016="",$I1016=""),"",N($H1016)+N($I1016))</f>
        <v/>
      </c>
      <c r="K1016" s="14" t="n"/>
      <c r="L1016" s="17">
        <f>IF($B1016="","",IF($K1016&lt;&gt;"",$K1016-$B1016,IF($M1016="Aberta",TODAY()-$B1016,"")))</f>
        <v/>
      </c>
      <c r="M1016" s="13" t="n"/>
      <c r="N1016" s="13" t="n"/>
    </row>
    <row r="1017">
      <c r="A1017" s="13" t="n"/>
      <c r="B1017" s="14" t="n"/>
      <c r="C1017" s="13" t="n"/>
      <c r="D1017" s="15" t="n"/>
      <c r="E1017" s="13" t="n"/>
      <c r="F1017" s="13" t="n"/>
      <c r="G1017" s="13" t="n"/>
      <c r="H1017" s="16" t="n"/>
      <c r="I1017" s="16" t="n"/>
      <c r="J1017" s="16">
        <f>IF(AND($H1017="",$I1017=""),"",N($H1017)+N($I1017))</f>
        <v/>
      </c>
      <c r="K1017" s="14" t="n"/>
      <c r="L1017" s="17">
        <f>IF($B1017="","",IF($K1017&lt;&gt;"",$K1017-$B1017,IF($M1017="Aberta",TODAY()-$B1017,"")))</f>
        <v/>
      </c>
      <c r="M1017" s="13" t="n"/>
      <c r="N1017" s="13" t="n"/>
    </row>
    <row r="1018">
      <c r="A1018" s="13" t="n"/>
      <c r="B1018" s="14" t="n"/>
      <c r="C1018" s="13" t="n"/>
      <c r="D1018" s="15" t="n"/>
      <c r="E1018" s="13" t="n"/>
      <c r="F1018" s="13" t="n"/>
      <c r="G1018" s="13" t="n"/>
      <c r="H1018" s="16" t="n"/>
      <c r="I1018" s="16" t="n"/>
      <c r="J1018" s="16">
        <f>IF(AND($H1018="",$I1018=""),"",N($H1018)+N($I1018))</f>
        <v/>
      </c>
      <c r="K1018" s="14" t="n"/>
      <c r="L1018" s="17">
        <f>IF($B1018="","",IF($K1018&lt;&gt;"",$K1018-$B1018,IF($M1018="Aberta",TODAY()-$B1018,"")))</f>
        <v/>
      </c>
      <c r="M1018" s="13" t="n"/>
      <c r="N1018" s="13" t="n"/>
    </row>
    <row r="1019">
      <c r="A1019" s="13" t="n"/>
      <c r="B1019" s="14" t="n"/>
      <c r="C1019" s="13" t="n"/>
      <c r="D1019" s="15" t="n"/>
      <c r="E1019" s="13" t="n"/>
      <c r="F1019" s="13" t="n"/>
      <c r="G1019" s="13" t="n"/>
      <c r="H1019" s="16" t="n"/>
      <c r="I1019" s="16" t="n"/>
      <c r="J1019" s="16">
        <f>IF(AND($H1019="",$I1019=""),"",N($H1019)+N($I1019))</f>
        <v/>
      </c>
      <c r="K1019" s="14" t="n"/>
      <c r="L1019" s="17">
        <f>IF($B1019="","",IF($K1019&lt;&gt;"",$K1019-$B1019,IF($M1019="Aberta",TODAY()-$B1019,"")))</f>
        <v/>
      </c>
      <c r="M1019" s="13" t="n"/>
      <c r="N1019" s="13" t="n"/>
    </row>
    <row r="1020">
      <c r="A1020" s="13" t="n"/>
      <c r="B1020" s="14" t="n"/>
      <c r="C1020" s="13" t="n"/>
      <c r="D1020" s="15" t="n"/>
      <c r="E1020" s="13" t="n"/>
      <c r="F1020" s="13" t="n"/>
      <c r="G1020" s="13" t="n"/>
      <c r="H1020" s="16" t="n"/>
      <c r="I1020" s="16" t="n"/>
      <c r="J1020" s="16">
        <f>IF(AND($H1020="",$I1020=""),"",N($H1020)+N($I1020))</f>
        <v/>
      </c>
      <c r="K1020" s="14" t="n"/>
      <c r="L1020" s="17">
        <f>IF($B1020="","",IF($K1020&lt;&gt;"",$K1020-$B1020,IF($M1020="Aberta",TODAY()-$B1020,"")))</f>
        <v/>
      </c>
      <c r="M1020" s="13" t="n"/>
      <c r="N1020" s="13" t="n"/>
    </row>
    <row r="1021">
      <c r="A1021" s="13" t="n"/>
      <c r="B1021" s="14" t="n"/>
      <c r="C1021" s="13" t="n"/>
      <c r="D1021" s="15" t="n"/>
      <c r="E1021" s="13" t="n"/>
      <c r="F1021" s="13" t="n"/>
      <c r="G1021" s="13" t="n"/>
      <c r="H1021" s="16" t="n"/>
      <c r="I1021" s="16" t="n"/>
      <c r="J1021" s="16">
        <f>IF(AND($H1021="",$I1021=""),"",N($H1021)+N($I1021))</f>
        <v/>
      </c>
      <c r="K1021" s="14" t="n"/>
      <c r="L1021" s="17">
        <f>IF($B1021="","",IF($K1021&lt;&gt;"",$K1021-$B1021,IF($M1021="Aberta",TODAY()-$B1021,"")))</f>
        <v/>
      </c>
      <c r="M1021" s="13" t="n"/>
      <c r="N1021" s="13" t="n"/>
    </row>
    <row r="1022">
      <c r="A1022" s="13" t="n"/>
      <c r="B1022" s="14" t="n"/>
      <c r="C1022" s="13" t="n"/>
      <c r="D1022" s="15" t="n"/>
      <c r="E1022" s="13" t="n"/>
      <c r="F1022" s="13" t="n"/>
      <c r="G1022" s="13" t="n"/>
      <c r="H1022" s="16" t="n"/>
      <c r="I1022" s="16" t="n"/>
      <c r="J1022" s="16">
        <f>IF(AND($H1022="",$I1022=""),"",N($H1022)+N($I1022))</f>
        <v/>
      </c>
      <c r="K1022" s="14" t="n"/>
      <c r="L1022" s="17">
        <f>IF($B1022="","",IF($K1022&lt;&gt;"",$K1022-$B1022,IF($M1022="Aberta",TODAY()-$B1022,"")))</f>
        <v/>
      </c>
      <c r="M1022" s="13" t="n"/>
      <c r="N1022" s="13" t="n"/>
    </row>
    <row r="1023">
      <c r="A1023" s="13" t="n"/>
      <c r="B1023" s="14" t="n"/>
      <c r="C1023" s="13" t="n"/>
      <c r="D1023" s="15" t="n"/>
      <c r="E1023" s="13" t="n"/>
      <c r="F1023" s="13" t="n"/>
      <c r="G1023" s="13" t="n"/>
      <c r="H1023" s="16" t="n"/>
      <c r="I1023" s="16" t="n"/>
      <c r="J1023" s="16">
        <f>IF(AND($H1023="",$I1023=""),"",N($H1023)+N($I1023))</f>
        <v/>
      </c>
      <c r="K1023" s="14" t="n"/>
      <c r="L1023" s="17">
        <f>IF($B1023="","",IF($K1023&lt;&gt;"",$K1023-$B1023,IF($M1023="Aberta",TODAY()-$B1023,"")))</f>
        <v/>
      </c>
      <c r="M1023" s="13" t="n"/>
      <c r="N1023" s="13" t="n"/>
    </row>
    <row r="1024">
      <c r="A1024" s="13" t="n"/>
      <c r="B1024" s="14" t="n"/>
      <c r="C1024" s="13" t="n"/>
      <c r="D1024" s="15" t="n"/>
      <c r="E1024" s="13" t="n"/>
      <c r="F1024" s="13" t="n"/>
      <c r="G1024" s="13" t="n"/>
      <c r="H1024" s="16" t="n"/>
      <c r="I1024" s="16" t="n"/>
      <c r="J1024" s="16">
        <f>IF(AND($H1024="",$I1024=""),"",N($H1024)+N($I1024))</f>
        <v/>
      </c>
      <c r="K1024" s="14" t="n"/>
      <c r="L1024" s="17">
        <f>IF($B1024="","",IF($K1024&lt;&gt;"",$K1024-$B1024,IF($M1024="Aberta",TODAY()-$B1024,"")))</f>
        <v/>
      </c>
      <c r="M1024" s="13" t="n"/>
      <c r="N1024" s="13" t="n"/>
    </row>
    <row r="1025">
      <c r="A1025" s="13" t="n"/>
      <c r="B1025" s="14" t="n"/>
      <c r="C1025" s="13" t="n"/>
      <c r="D1025" s="15" t="n"/>
      <c r="E1025" s="13" t="n"/>
      <c r="F1025" s="13" t="n"/>
      <c r="G1025" s="13" t="n"/>
      <c r="H1025" s="16" t="n"/>
      <c r="I1025" s="16" t="n"/>
      <c r="J1025" s="16">
        <f>IF(AND($H1025="",$I1025=""),"",N($H1025)+N($I1025))</f>
        <v/>
      </c>
      <c r="K1025" s="14" t="n"/>
      <c r="L1025" s="17">
        <f>IF($B1025="","",IF($K1025&lt;&gt;"",$K1025-$B1025,IF($M1025="Aberta",TODAY()-$B1025,"")))</f>
        <v/>
      </c>
      <c r="M1025" s="13" t="n"/>
      <c r="N1025" s="13" t="n"/>
    </row>
    <row r="1026">
      <c r="A1026" s="13" t="n"/>
      <c r="B1026" s="14" t="n"/>
      <c r="C1026" s="13" t="n"/>
      <c r="D1026" s="15" t="n"/>
      <c r="E1026" s="13" t="n"/>
      <c r="F1026" s="13" t="n"/>
      <c r="G1026" s="13" t="n"/>
      <c r="H1026" s="16" t="n"/>
      <c r="I1026" s="16" t="n"/>
      <c r="J1026" s="16">
        <f>IF(AND($H1026="",$I1026=""),"",N($H1026)+N($I1026))</f>
        <v/>
      </c>
      <c r="K1026" s="14" t="n"/>
      <c r="L1026" s="17">
        <f>IF($B1026="","",IF($K1026&lt;&gt;"",$K1026-$B1026,IF($M1026="Aberta",TODAY()-$B1026,"")))</f>
        <v/>
      </c>
      <c r="M1026" s="13" t="n"/>
      <c r="N1026" s="13" t="n"/>
    </row>
    <row r="1027">
      <c r="A1027" s="13" t="n"/>
      <c r="B1027" s="14" t="n"/>
      <c r="C1027" s="13" t="n"/>
      <c r="D1027" s="15" t="n"/>
      <c r="E1027" s="13" t="n"/>
      <c r="F1027" s="13" t="n"/>
      <c r="G1027" s="13" t="n"/>
      <c r="H1027" s="16" t="n"/>
      <c r="I1027" s="16" t="n"/>
      <c r="J1027" s="16">
        <f>IF(AND($H1027="",$I1027=""),"",N($H1027)+N($I1027))</f>
        <v/>
      </c>
      <c r="K1027" s="14" t="n"/>
      <c r="L1027" s="17">
        <f>IF($B1027="","",IF($K1027&lt;&gt;"",$K1027-$B1027,IF($M1027="Aberta",TODAY()-$B1027,"")))</f>
        <v/>
      </c>
      <c r="M1027" s="13" t="n"/>
      <c r="N1027" s="13" t="n"/>
    </row>
    <row r="1028">
      <c r="A1028" s="13" t="n"/>
      <c r="B1028" s="14" t="n"/>
      <c r="C1028" s="13" t="n"/>
      <c r="D1028" s="15" t="n"/>
      <c r="E1028" s="13" t="n"/>
      <c r="F1028" s="13" t="n"/>
      <c r="G1028" s="13" t="n"/>
      <c r="H1028" s="16" t="n"/>
      <c r="I1028" s="16" t="n"/>
      <c r="J1028" s="16">
        <f>IF(AND($H1028="",$I1028=""),"",N($H1028)+N($I1028))</f>
        <v/>
      </c>
      <c r="K1028" s="14" t="n"/>
      <c r="L1028" s="17">
        <f>IF($B1028="","",IF($K1028&lt;&gt;"",$K1028-$B1028,IF($M1028="Aberta",TODAY()-$B1028,"")))</f>
        <v/>
      </c>
      <c r="M1028" s="13" t="n"/>
      <c r="N1028" s="13" t="n"/>
    </row>
    <row r="1029">
      <c r="A1029" s="13" t="n"/>
      <c r="B1029" s="14" t="n"/>
      <c r="C1029" s="13" t="n"/>
      <c r="D1029" s="15" t="n"/>
      <c r="E1029" s="13" t="n"/>
      <c r="F1029" s="13" t="n"/>
      <c r="G1029" s="13" t="n"/>
      <c r="H1029" s="16" t="n"/>
      <c r="I1029" s="16" t="n"/>
      <c r="J1029" s="16">
        <f>IF(AND($H1029="",$I1029=""),"",N($H1029)+N($I1029))</f>
        <v/>
      </c>
      <c r="K1029" s="14" t="n"/>
      <c r="L1029" s="17">
        <f>IF($B1029="","",IF($K1029&lt;&gt;"",$K1029-$B1029,IF($M1029="Aberta",TODAY()-$B1029,"")))</f>
        <v/>
      </c>
      <c r="M1029" s="13" t="n"/>
      <c r="N1029" s="13" t="n"/>
    </row>
    <row r="1030">
      <c r="A1030" s="13" t="n"/>
      <c r="B1030" s="14" t="n"/>
      <c r="C1030" s="13" t="n"/>
      <c r="D1030" s="15" t="n"/>
      <c r="E1030" s="13" t="n"/>
      <c r="F1030" s="13" t="n"/>
      <c r="G1030" s="13" t="n"/>
      <c r="H1030" s="16" t="n"/>
      <c r="I1030" s="16" t="n"/>
      <c r="J1030" s="16">
        <f>IF(AND($H1030="",$I1030=""),"",N($H1030)+N($I1030))</f>
        <v/>
      </c>
      <c r="K1030" s="14" t="n"/>
      <c r="L1030" s="17">
        <f>IF($B1030="","",IF($K1030&lt;&gt;"",$K1030-$B1030,IF($M1030="Aberta",TODAY()-$B1030,"")))</f>
        <v/>
      </c>
      <c r="M1030" s="13" t="n"/>
      <c r="N1030" s="13" t="n"/>
    </row>
    <row r="1031">
      <c r="A1031" s="13" t="n"/>
      <c r="B1031" s="14" t="n"/>
      <c r="C1031" s="13" t="n"/>
      <c r="D1031" s="15" t="n"/>
      <c r="E1031" s="13" t="n"/>
      <c r="F1031" s="13" t="n"/>
      <c r="G1031" s="13" t="n"/>
      <c r="H1031" s="16" t="n"/>
      <c r="I1031" s="16" t="n"/>
      <c r="J1031" s="16">
        <f>IF(AND($H1031="",$I1031=""),"",N($H1031)+N($I1031))</f>
        <v/>
      </c>
      <c r="K1031" s="14" t="n"/>
      <c r="L1031" s="17">
        <f>IF($B1031="","",IF($K1031&lt;&gt;"",$K1031-$B1031,IF($M1031="Aberta",TODAY()-$B1031,"")))</f>
        <v/>
      </c>
      <c r="M1031" s="13" t="n"/>
      <c r="N1031" s="13" t="n"/>
    </row>
    <row r="1032">
      <c r="A1032" s="13" t="n"/>
      <c r="B1032" s="14" t="n"/>
      <c r="C1032" s="13" t="n"/>
      <c r="D1032" s="15" t="n"/>
      <c r="E1032" s="13" t="n"/>
      <c r="F1032" s="13" t="n"/>
      <c r="G1032" s="13" t="n"/>
      <c r="H1032" s="16" t="n"/>
      <c r="I1032" s="16" t="n"/>
      <c r="J1032" s="16">
        <f>IF(AND($H1032="",$I1032=""),"",N($H1032)+N($I1032))</f>
        <v/>
      </c>
      <c r="K1032" s="14" t="n"/>
      <c r="L1032" s="17">
        <f>IF($B1032="","",IF($K1032&lt;&gt;"",$K1032-$B1032,IF($M1032="Aberta",TODAY()-$B1032,"")))</f>
        <v/>
      </c>
      <c r="M1032" s="13" t="n"/>
      <c r="N1032" s="13" t="n"/>
    </row>
    <row r="1033">
      <c r="A1033" s="13" t="n"/>
      <c r="B1033" s="14" t="n"/>
      <c r="C1033" s="13" t="n"/>
      <c r="D1033" s="15" t="n"/>
      <c r="E1033" s="13" t="n"/>
      <c r="F1033" s="13" t="n"/>
      <c r="G1033" s="13" t="n"/>
      <c r="H1033" s="16" t="n"/>
      <c r="I1033" s="16" t="n"/>
      <c r="J1033" s="16">
        <f>IF(AND($H1033="",$I1033=""),"",N($H1033)+N($I1033))</f>
        <v/>
      </c>
      <c r="K1033" s="14" t="n"/>
      <c r="L1033" s="17">
        <f>IF($B1033="","",IF($K1033&lt;&gt;"",$K1033-$B1033,IF($M1033="Aberta",TODAY()-$B1033,"")))</f>
        <v/>
      </c>
      <c r="M1033" s="13" t="n"/>
      <c r="N1033" s="13" t="n"/>
    </row>
    <row r="1034">
      <c r="A1034" s="13" t="n"/>
      <c r="B1034" s="14" t="n"/>
      <c r="C1034" s="13" t="n"/>
      <c r="D1034" s="15" t="n"/>
      <c r="E1034" s="13" t="n"/>
      <c r="F1034" s="13" t="n"/>
      <c r="G1034" s="13" t="n"/>
      <c r="H1034" s="16" t="n"/>
      <c r="I1034" s="16" t="n"/>
      <c r="J1034" s="16">
        <f>IF(AND($H1034="",$I1034=""),"",N($H1034)+N($I1034))</f>
        <v/>
      </c>
      <c r="K1034" s="14" t="n"/>
      <c r="L1034" s="17">
        <f>IF($B1034="","",IF($K1034&lt;&gt;"",$K1034-$B1034,IF($M1034="Aberta",TODAY()-$B1034,"")))</f>
        <v/>
      </c>
      <c r="M1034" s="13" t="n"/>
      <c r="N1034" s="13" t="n"/>
    </row>
    <row r="1035">
      <c r="A1035" s="13" t="n"/>
      <c r="B1035" s="14" t="n"/>
      <c r="C1035" s="13" t="n"/>
      <c r="D1035" s="15" t="n"/>
      <c r="E1035" s="13" t="n"/>
      <c r="F1035" s="13" t="n"/>
      <c r="G1035" s="13" t="n"/>
      <c r="H1035" s="16" t="n"/>
      <c r="I1035" s="16" t="n"/>
      <c r="J1035" s="16">
        <f>IF(AND($H1035="",$I1035=""),"",N($H1035)+N($I1035))</f>
        <v/>
      </c>
      <c r="K1035" s="14" t="n"/>
      <c r="L1035" s="17">
        <f>IF($B1035="","",IF($K1035&lt;&gt;"",$K1035-$B1035,IF($M1035="Aberta",TODAY()-$B1035,"")))</f>
        <v/>
      </c>
      <c r="M1035" s="13" t="n"/>
      <c r="N1035" s="13" t="n"/>
    </row>
    <row r="1036">
      <c r="A1036" s="13" t="n"/>
      <c r="B1036" s="14" t="n"/>
      <c r="C1036" s="13" t="n"/>
      <c r="D1036" s="15" t="n"/>
      <c r="E1036" s="13" t="n"/>
      <c r="F1036" s="13" t="n"/>
      <c r="G1036" s="13" t="n"/>
      <c r="H1036" s="16" t="n"/>
      <c r="I1036" s="16" t="n"/>
      <c r="J1036" s="16">
        <f>IF(AND($H1036="",$I1036=""),"",N($H1036)+N($I1036))</f>
        <v/>
      </c>
      <c r="K1036" s="14" t="n"/>
      <c r="L1036" s="17">
        <f>IF($B1036="","",IF($K1036&lt;&gt;"",$K1036-$B1036,IF($M1036="Aberta",TODAY()-$B1036,"")))</f>
        <v/>
      </c>
      <c r="M1036" s="13" t="n"/>
      <c r="N1036" s="13" t="n"/>
    </row>
    <row r="1037">
      <c r="A1037" s="13" t="n"/>
      <c r="B1037" s="14" t="n"/>
      <c r="C1037" s="13" t="n"/>
      <c r="D1037" s="15" t="n"/>
      <c r="E1037" s="13" t="n"/>
      <c r="F1037" s="13" t="n"/>
      <c r="G1037" s="13" t="n"/>
      <c r="H1037" s="16" t="n"/>
      <c r="I1037" s="16" t="n"/>
      <c r="J1037" s="16">
        <f>IF(AND($H1037="",$I1037=""),"",N($H1037)+N($I1037))</f>
        <v/>
      </c>
      <c r="K1037" s="14" t="n"/>
      <c r="L1037" s="17">
        <f>IF($B1037="","",IF($K1037&lt;&gt;"",$K1037-$B1037,IF($M1037="Aberta",TODAY()-$B1037,"")))</f>
        <v/>
      </c>
      <c r="M1037" s="13" t="n"/>
      <c r="N1037" s="13" t="n"/>
    </row>
    <row r="1038">
      <c r="A1038" s="13" t="n"/>
      <c r="B1038" s="14" t="n"/>
      <c r="C1038" s="13" t="n"/>
      <c r="D1038" s="15" t="n"/>
      <c r="E1038" s="13" t="n"/>
      <c r="F1038" s="13" t="n"/>
      <c r="G1038" s="13" t="n"/>
      <c r="H1038" s="16" t="n"/>
      <c r="I1038" s="16" t="n"/>
      <c r="J1038" s="16">
        <f>IF(AND($H1038="",$I1038=""),"",N($H1038)+N($I1038))</f>
        <v/>
      </c>
      <c r="K1038" s="14" t="n"/>
      <c r="L1038" s="17">
        <f>IF($B1038="","",IF($K1038&lt;&gt;"",$K1038-$B1038,IF($M1038="Aberta",TODAY()-$B1038,"")))</f>
        <v/>
      </c>
      <c r="M1038" s="13" t="n"/>
      <c r="N1038" s="13" t="n"/>
    </row>
    <row r="1039">
      <c r="A1039" s="13" t="n"/>
      <c r="B1039" s="14" t="n"/>
      <c r="C1039" s="13" t="n"/>
      <c r="D1039" s="15" t="n"/>
      <c r="E1039" s="13" t="n"/>
      <c r="F1039" s="13" t="n"/>
      <c r="G1039" s="13" t="n"/>
      <c r="H1039" s="16" t="n"/>
      <c r="I1039" s="16" t="n"/>
      <c r="J1039" s="16">
        <f>IF(AND($H1039="",$I1039=""),"",N($H1039)+N($I1039))</f>
        <v/>
      </c>
      <c r="K1039" s="14" t="n"/>
      <c r="L1039" s="17">
        <f>IF($B1039="","",IF($K1039&lt;&gt;"",$K1039-$B1039,IF($M1039="Aberta",TODAY()-$B1039,"")))</f>
        <v/>
      </c>
      <c r="M1039" s="13" t="n"/>
      <c r="N1039" s="13" t="n"/>
    </row>
    <row r="1040">
      <c r="A1040" s="13" t="n"/>
      <c r="B1040" s="14" t="n"/>
      <c r="C1040" s="13" t="n"/>
      <c r="D1040" s="15" t="n"/>
      <c r="E1040" s="13" t="n"/>
      <c r="F1040" s="13" t="n"/>
      <c r="G1040" s="13" t="n"/>
      <c r="H1040" s="16" t="n"/>
      <c r="I1040" s="16" t="n"/>
      <c r="J1040" s="16">
        <f>IF(AND($H1040="",$I1040=""),"",N($H1040)+N($I1040))</f>
        <v/>
      </c>
      <c r="K1040" s="14" t="n"/>
      <c r="L1040" s="17">
        <f>IF($B1040="","",IF($K1040&lt;&gt;"",$K1040-$B1040,IF($M1040="Aberta",TODAY()-$B1040,"")))</f>
        <v/>
      </c>
      <c r="M1040" s="13" t="n"/>
      <c r="N1040" s="13" t="n"/>
    </row>
    <row r="1041">
      <c r="A1041" s="13" t="n"/>
      <c r="B1041" s="14" t="n"/>
      <c r="C1041" s="13" t="n"/>
      <c r="D1041" s="15" t="n"/>
      <c r="E1041" s="13" t="n"/>
      <c r="F1041" s="13" t="n"/>
      <c r="G1041" s="13" t="n"/>
      <c r="H1041" s="16" t="n"/>
      <c r="I1041" s="16" t="n"/>
      <c r="J1041" s="16">
        <f>IF(AND($H1041="",$I1041=""),"",N($H1041)+N($I1041))</f>
        <v/>
      </c>
      <c r="K1041" s="14" t="n"/>
      <c r="L1041" s="17">
        <f>IF($B1041="","",IF($K1041&lt;&gt;"",$K1041-$B1041,IF($M1041="Aberta",TODAY()-$B1041,"")))</f>
        <v/>
      </c>
      <c r="M1041" s="13" t="n"/>
      <c r="N1041" s="13" t="n"/>
    </row>
    <row r="1042">
      <c r="A1042" s="13" t="n"/>
      <c r="B1042" s="14" t="n"/>
      <c r="C1042" s="13" t="n"/>
      <c r="D1042" s="15" t="n"/>
      <c r="E1042" s="13" t="n"/>
      <c r="F1042" s="13" t="n"/>
      <c r="G1042" s="13" t="n"/>
      <c r="H1042" s="16" t="n"/>
      <c r="I1042" s="16" t="n"/>
      <c r="J1042" s="16">
        <f>IF(AND($H1042="",$I1042=""),"",N($H1042)+N($I1042))</f>
        <v/>
      </c>
      <c r="K1042" s="14" t="n"/>
      <c r="L1042" s="17">
        <f>IF($B1042="","",IF($K1042&lt;&gt;"",$K1042-$B1042,IF($M1042="Aberta",TODAY()-$B1042,"")))</f>
        <v/>
      </c>
      <c r="M1042" s="13" t="n"/>
      <c r="N1042" s="13" t="n"/>
    </row>
    <row r="1043">
      <c r="A1043" s="13" t="n"/>
      <c r="B1043" s="14" t="n"/>
      <c r="C1043" s="13" t="n"/>
      <c r="D1043" s="15" t="n"/>
      <c r="E1043" s="13" t="n"/>
      <c r="F1043" s="13" t="n"/>
      <c r="G1043" s="13" t="n"/>
      <c r="H1043" s="16" t="n"/>
      <c r="I1043" s="16" t="n"/>
      <c r="J1043" s="16">
        <f>IF(AND($H1043="",$I1043=""),"",N($H1043)+N($I1043))</f>
        <v/>
      </c>
      <c r="K1043" s="14" t="n"/>
      <c r="L1043" s="17">
        <f>IF($B1043="","",IF($K1043&lt;&gt;"",$K1043-$B1043,IF($M1043="Aberta",TODAY()-$B1043,"")))</f>
        <v/>
      </c>
      <c r="M1043" s="13" t="n"/>
      <c r="N1043" s="13" t="n"/>
    </row>
    <row r="1044">
      <c r="A1044" s="13" t="n"/>
      <c r="B1044" s="14" t="n"/>
      <c r="C1044" s="13" t="n"/>
      <c r="D1044" s="15" t="n"/>
      <c r="E1044" s="13" t="n"/>
      <c r="F1044" s="13" t="n"/>
      <c r="G1044" s="13" t="n"/>
      <c r="H1044" s="16" t="n"/>
      <c r="I1044" s="16" t="n"/>
      <c r="J1044" s="16">
        <f>IF(AND($H1044="",$I1044=""),"",N($H1044)+N($I1044))</f>
        <v/>
      </c>
      <c r="K1044" s="14" t="n"/>
      <c r="L1044" s="17">
        <f>IF($B1044="","",IF($K1044&lt;&gt;"",$K1044-$B1044,IF($M1044="Aberta",TODAY()-$B1044,"")))</f>
        <v/>
      </c>
      <c r="M1044" s="13" t="n"/>
      <c r="N1044" s="13" t="n"/>
    </row>
    <row r="1045">
      <c r="A1045" s="13" t="n"/>
      <c r="B1045" s="14" t="n"/>
      <c r="C1045" s="13" t="n"/>
      <c r="D1045" s="15" t="n"/>
      <c r="E1045" s="13" t="n"/>
      <c r="F1045" s="13" t="n"/>
      <c r="G1045" s="13" t="n"/>
      <c r="H1045" s="16" t="n"/>
      <c r="I1045" s="16" t="n"/>
      <c r="J1045" s="16">
        <f>IF(AND($H1045="",$I1045=""),"",N($H1045)+N($I1045))</f>
        <v/>
      </c>
      <c r="K1045" s="14" t="n"/>
      <c r="L1045" s="17">
        <f>IF($B1045="","",IF($K1045&lt;&gt;"",$K1045-$B1045,IF($M1045="Aberta",TODAY()-$B1045,"")))</f>
        <v/>
      </c>
      <c r="M1045" s="13" t="n"/>
      <c r="N1045" s="13" t="n"/>
    </row>
    <row r="1046">
      <c r="A1046" s="13" t="n"/>
      <c r="B1046" s="14" t="n"/>
      <c r="C1046" s="13" t="n"/>
      <c r="D1046" s="15" t="n"/>
      <c r="E1046" s="13" t="n"/>
      <c r="F1046" s="13" t="n"/>
      <c r="G1046" s="13" t="n"/>
      <c r="H1046" s="16" t="n"/>
      <c r="I1046" s="16" t="n"/>
      <c r="J1046" s="16">
        <f>IF(AND($H1046="",$I1046=""),"",N($H1046)+N($I1046))</f>
        <v/>
      </c>
      <c r="K1046" s="14" t="n"/>
      <c r="L1046" s="17">
        <f>IF($B1046="","",IF($K1046&lt;&gt;"",$K1046-$B1046,IF($M1046="Aberta",TODAY()-$B1046,"")))</f>
        <v/>
      </c>
      <c r="M1046" s="13" t="n"/>
      <c r="N1046" s="13" t="n"/>
    </row>
    <row r="1047">
      <c r="A1047" s="13" t="n"/>
      <c r="B1047" s="14" t="n"/>
      <c r="C1047" s="13" t="n"/>
      <c r="D1047" s="15" t="n"/>
      <c r="E1047" s="13" t="n"/>
      <c r="F1047" s="13" t="n"/>
      <c r="G1047" s="13" t="n"/>
      <c r="H1047" s="16" t="n"/>
      <c r="I1047" s="16" t="n"/>
      <c r="J1047" s="16">
        <f>IF(AND($H1047="",$I1047=""),"",N($H1047)+N($I1047))</f>
        <v/>
      </c>
      <c r="K1047" s="14" t="n"/>
      <c r="L1047" s="17">
        <f>IF($B1047="","",IF($K1047&lt;&gt;"",$K1047-$B1047,IF($M1047="Aberta",TODAY()-$B1047,"")))</f>
        <v/>
      </c>
      <c r="M1047" s="13" t="n"/>
      <c r="N1047" s="13" t="n"/>
    </row>
    <row r="1048">
      <c r="A1048" s="13" t="n"/>
      <c r="B1048" s="14" t="n"/>
      <c r="C1048" s="13" t="n"/>
      <c r="D1048" s="15" t="n"/>
      <c r="E1048" s="13" t="n"/>
      <c r="F1048" s="13" t="n"/>
      <c r="G1048" s="13" t="n"/>
      <c r="H1048" s="16" t="n"/>
      <c r="I1048" s="16" t="n"/>
      <c r="J1048" s="16">
        <f>IF(AND($H1048="",$I1048=""),"",N($H1048)+N($I1048))</f>
        <v/>
      </c>
      <c r="K1048" s="14" t="n"/>
      <c r="L1048" s="17">
        <f>IF($B1048="","",IF($K1048&lt;&gt;"",$K1048-$B1048,IF($M1048="Aberta",TODAY()-$B1048,"")))</f>
        <v/>
      </c>
      <c r="M1048" s="13" t="n"/>
      <c r="N1048" s="13" t="n"/>
    </row>
    <row r="1049">
      <c r="A1049" s="13" t="n"/>
      <c r="B1049" s="14" t="n"/>
      <c r="C1049" s="13" t="n"/>
      <c r="D1049" s="15" t="n"/>
      <c r="E1049" s="13" t="n"/>
      <c r="F1049" s="13" t="n"/>
      <c r="G1049" s="13" t="n"/>
      <c r="H1049" s="16" t="n"/>
      <c r="I1049" s="16" t="n"/>
      <c r="J1049" s="16">
        <f>IF(AND($H1049="",$I1049=""),"",N($H1049)+N($I1049))</f>
        <v/>
      </c>
      <c r="K1049" s="14" t="n"/>
      <c r="L1049" s="17">
        <f>IF($B1049="","",IF($K1049&lt;&gt;"",$K1049-$B1049,IF($M1049="Aberta",TODAY()-$B1049,"")))</f>
        <v/>
      </c>
      <c r="M1049" s="13" t="n"/>
      <c r="N1049" s="13" t="n"/>
    </row>
    <row r="1050">
      <c r="A1050" s="13" t="n"/>
      <c r="B1050" s="14" t="n"/>
      <c r="C1050" s="13" t="n"/>
      <c r="D1050" s="15" t="n"/>
      <c r="E1050" s="13" t="n"/>
      <c r="F1050" s="13" t="n"/>
      <c r="G1050" s="13" t="n"/>
      <c r="H1050" s="16" t="n"/>
      <c r="I1050" s="16" t="n"/>
      <c r="J1050" s="16">
        <f>IF(AND($H1050="",$I1050=""),"",N($H1050)+N($I1050))</f>
        <v/>
      </c>
      <c r="K1050" s="14" t="n"/>
      <c r="L1050" s="17">
        <f>IF($B1050="","",IF($K1050&lt;&gt;"",$K1050-$B1050,IF($M1050="Aberta",TODAY()-$B1050,"")))</f>
        <v/>
      </c>
      <c r="M1050" s="13" t="n"/>
      <c r="N1050" s="13" t="n"/>
    </row>
    <row r="1051">
      <c r="A1051" s="13" t="n"/>
      <c r="B1051" s="14" t="n"/>
      <c r="C1051" s="13" t="n"/>
      <c r="D1051" s="15" t="n"/>
      <c r="E1051" s="13" t="n"/>
      <c r="F1051" s="13" t="n"/>
      <c r="G1051" s="13" t="n"/>
      <c r="H1051" s="16" t="n"/>
      <c r="I1051" s="16" t="n"/>
      <c r="J1051" s="16">
        <f>IF(AND($H1051="",$I1051=""),"",N($H1051)+N($I1051))</f>
        <v/>
      </c>
      <c r="K1051" s="14" t="n"/>
      <c r="L1051" s="17">
        <f>IF($B1051="","",IF($K1051&lt;&gt;"",$K1051-$B1051,IF($M1051="Aberta",TODAY()-$B1051,"")))</f>
        <v/>
      </c>
      <c r="M1051" s="13" t="n"/>
      <c r="N1051" s="13" t="n"/>
    </row>
    <row r="1052">
      <c r="A1052" s="13" t="n"/>
      <c r="B1052" s="14" t="n"/>
      <c r="C1052" s="13" t="n"/>
      <c r="D1052" s="15" t="n"/>
      <c r="E1052" s="13" t="n"/>
      <c r="F1052" s="13" t="n"/>
      <c r="G1052" s="13" t="n"/>
      <c r="H1052" s="16" t="n"/>
      <c r="I1052" s="16" t="n"/>
      <c r="J1052" s="16">
        <f>IF(AND($H1052="",$I1052=""),"",N($H1052)+N($I1052))</f>
        <v/>
      </c>
      <c r="K1052" s="14" t="n"/>
      <c r="L1052" s="17">
        <f>IF($B1052="","",IF($K1052&lt;&gt;"",$K1052-$B1052,IF($M1052="Aberta",TODAY()-$B1052,"")))</f>
        <v/>
      </c>
      <c r="M1052" s="13" t="n"/>
      <c r="N1052" s="13" t="n"/>
    </row>
    <row r="1053">
      <c r="A1053" s="13" t="n"/>
      <c r="B1053" s="14" t="n"/>
      <c r="C1053" s="13" t="n"/>
      <c r="D1053" s="15" t="n"/>
      <c r="E1053" s="13" t="n"/>
      <c r="F1053" s="13" t="n"/>
      <c r="G1053" s="13" t="n"/>
      <c r="H1053" s="16" t="n"/>
      <c r="I1053" s="16" t="n"/>
      <c r="J1053" s="16">
        <f>IF(AND($H1053="",$I1053=""),"",N($H1053)+N($I1053))</f>
        <v/>
      </c>
      <c r="K1053" s="14" t="n"/>
      <c r="L1053" s="17">
        <f>IF($B1053="","",IF($K1053&lt;&gt;"",$K1053-$B1053,IF($M1053="Aberta",TODAY()-$B1053,"")))</f>
        <v/>
      </c>
      <c r="M1053" s="13" t="n"/>
      <c r="N1053" s="13" t="n"/>
    </row>
    <row r="1054">
      <c r="A1054" s="13" t="n"/>
      <c r="B1054" s="14" t="n"/>
      <c r="C1054" s="13" t="n"/>
      <c r="D1054" s="15" t="n"/>
      <c r="E1054" s="13" t="n"/>
      <c r="F1054" s="13" t="n"/>
      <c r="G1054" s="13" t="n"/>
      <c r="H1054" s="16" t="n"/>
      <c r="I1054" s="16" t="n"/>
      <c r="J1054" s="16">
        <f>IF(AND($H1054="",$I1054=""),"",N($H1054)+N($I1054))</f>
        <v/>
      </c>
      <c r="K1054" s="14" t="n"/>
      <c r="L1054" s="17">
        <f>IF($B1054="","",IF($K1054&lt;&gt;"",$K1054-$B1054,IF($M1054="Aberta",TODAY()-$B1054,"")))</f>
        <v/>
      </c>
      <c r="M1054" s="13" t="n"/>
      <c r="N1054" s="13" t="n"/>
    </row>
    <row r="1055">
      <c r="A1055" s="13" t="n"/>
      <c r="B1055" s="14" t="n"/>
      <c r="C1055" s="13" t="n"/>
      <c r="D1055" s="15" t="n"/>
      <c r="E1055" s="13" t="n"/>
      <c r="F1055" s="13" t="n"/>
      <c r="G1055" s="13" t="n"/>
      <c r="H1055" s="16" t="n"/>
      <c r="I1055" s="16" t="n"/>
      <c r="J1055" s="16">
        <f>IF(AND($H1055="",$I1055=""),"",N($H1055)+N($I1055))</f>
        <v/>
      </c>
      <c r="K1055" s="14" t="n"/>
      <c r="L1055" s="17">
        <f>IF($B1055="","",IF($K1055&lt;&gt;"",$K1055-$B1055,IF($M1055="Aberta",TODAY()-$B1055,"")))</f>
        <v/>
      </c>
      <c r="M1055" s="13" t="n"/>
      <c r="N1055" s="13" t="n"/>
    </row>
    <row r="1056">
      <c r="A1056" s="13" t="n"/>
      <c r="B1056" s="14" t="n"/>
      <c r="C1056" s="13" t="n"/>
      <c r="D1056" s="15" t="n"/>
      <c r="E1056" s="13" t="n"/>
      <c r="F1056" s="13" t="n"/>
      <c r="G1056" s="13" t="n"/>
      <c r="H1056" s="16" t="n"/>
      <c r="I1056" s="16" t="n"/>
      <c r="J1056" s="16">
        <f>IF(AND($H1056="",$I1056=""),"",N($H1056)+N($I1056))</f>
        <v/>
      </c>
      <c r="K1056" s="14" t="n"/>
      <c r="L1056" s="17">
        <f>IF($B1056="","",IF($K1056&lt;&gt;"",$K1056-$B1056,IF($M1056="Aberta",TODAY()-$B1056,"")))</f>
        <v/>
      </c>
      <c r="M1056" s="13" t="n"/>
      <c r="N1056" s="13" t="n"/>
    </row>
    <row r="1057">
      <c r="A1057" s="13" t="n"/>
      <c r="B1057" s="14" t="n"/>
      <c r="C1057" s="13" t="n"/>
      <c r="D1057" s="15" t="n"/>
      <c r="E1057" s="13" t="n"/>
      <c r="F1057" s="13" t="n"/>
      <c r="G1057" s="13" t="n"/>
      <c r="H1057" s="16" t="n"/>
      <c r="I1057" s="16" t="n"/>
      <c r="J1057" s="16">
        <f>IF(AND($H1057="",$I1057=""),"",N($H1057)+N($I1057))</f>
        <v/>
      </c>
      <c r="K1057" s="14" t="n"/>
      <c r="L1057" s="17">
        <f>IF($B1057="","",IF($K1057&lt;&gt;"",$K1057-$B1057,IF($M1057="Aberta",TODAY()-$B1057,"")))</f>
        <v/>
      </c>
      <c r="M1057" s="13" t="n"/>
      <c r="N1057" s="13" t="n"/>
    </row>
    <row r="1058">
      <c r="A1058" s="13" t="n"/>
      <c r="B1058" s="14" t="n"/>
      <c r="C1058" s="13" t="n"/>
      <c r="D1058" s="15" t="n"/>
      <c r="E1058" s="13" t="n"/>
      <c r="F1058" s="13" t="n"/>
      <c r="G1058" s="13" t="n"/>
      <c r="H1058" s="16" t="n"/>
      <c r="I1058" s="16" t="n"/>
      <c r="J1058" s="16">
        <f>IF(AND($H1058="",$I1058=""),"",N($H1058)+N($I1058))</f>
        <v/>
      </c>
      <c r="K1058" s="14" t="n"/>
      <c r="L1058" s="17">
        <f>IF($B1058="","",IF($K1058&lt;&gt;"",$K1058-$B1058,IF($M1058="Aberta",TODAY()-$B1058,"")))</f>
        <v/>
      </c>
      <c r="M1058" s="13" t="n"/>
      <c r="N1058" s="13" t="n"/>
    </row>
    <row r="1059">
      <c r="A1059" s="13" t="n"/>
      <c r="B1059" s="14" t="n"/>
      <c r="C1059" s="13" t="n"/>
      <c r="D1059" s="15" t="n"/>
      <c r="E1059" s="13" t="n"/>
      <c r="F1059" s="13" t="n"/>
      <c r="G1059" s="13" t="n"/>
      <c r="H1059" s="16" t="n"/>
      <c r="I1059" s="16" t="n"/>
      <c r="J1059" s="16">
        <f>IF(AND($H1059="",$I1059=""),"",N($H1059)+N($I1059))</f>
        <v/>
      </c>
      <c r="K1059" s="14" t="n"/>
      <c r="L1059" s="17">
        <f>IF($B1059="","",IF($K1059&lt;&gt;"",$K1059-$B1059,IF($M1059="Aberta",TODAY()-$B1059,"")))</f>
        <v/>
      </c>
      <c r="M1059" s="13" t="n"/>
      <c r="N1059" s="13" t="n"/>
    </row>
    <row r="1060">
      <c r="A1060" s="13" t="n"/>
      <c r="B1060" s="14" t="n"/>
      <c r="C1060" s="13" t="n"/>
      <c r="D1060" s="15" t="n"/>
      <c r="E1060" s="13" t="n"/>
      <c r="F1060" s="13" t="n"/>
      <c r="G1060" s="13" t="n"/>
      <c r="H1060" s="16" t="n"/>
      <c r="I1060" s="16" t="n"/>
      <c r="J1060" s="16">
        <f>IF(AND($H1060="",$I1060=""),"",N($H1060)+N($I1060))</f>
        <v/>
      </c>
      <c r="K1060" s="14" t="n"/>
      <c r="L1060" s="17">
        <f>IF($B1060="","",IF($K1060&lt;&gt;"",$K1060-$B1060,IF($M1060="Aberta",TODAY()-$B1060,"")))</f>
        <v/>
      </c>
      <c r="M1060" s="13" t="n"/>
      <c r="N1060" s="13" t="n"/>
    </row>
    <row r="1061">
      <c r="A1061" s="13" t="n"/>
      <c r="B1061" s="14" t="n"/>
      <c r="C1061" s="13" t="n"/>
      <c r="D1061" s="15" t="n"/>
      <c r="E1061" s="13" t="n"/>
      <c r="F1061" s="13" t="n"/>
      <c r="G1061" s="13" t="n"/>
      <c r="H1061" s="16" t="n"/>
      <c r="I1061" s="16" t="n"/>
      <c r="J1061" s="16">
        <f>IF(AND($H1061="",$I1061=""),"",N($H1061)+N($I1061))</f>
        <v/>
      </c>
      <c r="K1061" s="14" t="n"/>
      <c r="L1061" s="17">
        <f>IF($B1061="","",IF($K1061&lt;&gt;"",$K1061-$B1061,IF($M1061="Aberta",TODAY()-$B1061,"")))</f>
        <v/>
      </c>
      <c r="M1061" s="13" t="n"/>
      <c r="N1061" s="13" t="n"/>
    </row>
    <row r="1062">
      <c r="A1062" s="13" t="n"/>
      <c r="B1062" s="14" t="n"/>
      <c r="C1062" s="13" t="n"/>
      <c r="D1062" s="15" t="n"/>
      <c r="E1062" s="13" t="n"/>
      <c r="F1062" s="13" t="n"/>
      <c r="G1062" s="13" t="n"/>
      <c r="H1062" s="16" t="n"/>
      <c r="I1062" s="16" t="n"/>
      <c r="J1062" s="16">
        <f>IF(AND($H1062="",$I1062=""),"",N($H1062)+N($I1062))</f>
        <v/>
      </c>
      <c r="K1062" s="14" t="n"/>
      <c r="L1062" s="17">
        <f>IF($B1062="","",IF($K1062&lt;&gt;"",$K1062-$B1062,IF($M1062="Aberta",TODAY()-$B1062,"")))</f>
        <v/>
      </c>
      <c r="M1062" s="13" t="n"/>
      <c r="N1062" s="13" t="n"/>
    </row>
    <row r="1063">
      <c r="A1063" s="13" t="n"/>
      <c r="B1063" s="14" t="n"/>
      <c r="C1063" s="13" t="n"/>
      <c r="D1063" s="15" t="n"/>
      <c r="E1063" s="13" t="n"/>
      <c r="F1063" s="13" t="n"/>
      <c r="G1063" s="13" t="n"/>
      <c r="H1063" s="16" t="n"/>
      <c r="I1063" s="16" t="n"/>
      <c r="J1063" s="16">
        <f>IF(AND($H1063="",$I1063=""),"",N($H1063)+N($I1063))</f>
        <v/>
      </c>
      <c r="K1063" s="14" t="n"/>
      <c r="L1063" s="17">
        <f>IF($B1063="","",IF($K1063&lt;&gt;"",$K1063-$B1063,IF($M1063="Aberta",TODAY()-$B1063,"")))</f>
        <v/>
      </c>
      <c r="M1063" s="13" t="n"/>
      <c r="N1063" s="13" t="n"/>
    </row>
    <row r="1064">
      <c r="A1064" s="13" t="n"/>
      <c r="B1064" s="14" t="n"/>
      <c r="C1064" s="13" t="n"/>
      <c r="D1064" s="15" t="n"/>
      <c r="E1064" s="13" t="n"/>
      <c r="F1064" s="13" t="n"/>
      <c r="G1064" s="13" t="n"/>
      <c r="H1064" s="16" t="n"/>
      <c r="I1064" s="16" t="n"/>
      <c r="J1064" s="16">
        <f>IF(AND($H1064="",$I1064=""),"",N($H1064)+N($I1064))</f>
        <v/>
      </c>
      <c r="K1064" s="14" t="n"/>
      <c r="L1064" s="17">
        <f>IF($B1064="","",IF($K1064&lt;&gt;"",$K1064-$B1064,IF($M1064="Aberta",TODAY()-$B1064,"")))</f>
        <v/>
      </c>
      <c r="M1064" s="13" t="n"/>
      <c r="N1064" s="13" t="n"/>
    </row>
    <row r="1065">
      <c r="A1065" s="13" t="n"/>
      <c r="B1065" s="14" t="n"/>
      <c r="C1065" s="13" t="n"/>
      <c r="D1065" s="15" t="n"/>
      <c r="E1065" s="13" t="n"/>
      <c r="F1065" s="13" t="n"/>
      <c r="G1065" s="13" t="n"/>
      <c r="H1065" s="16" t="n"/>
      <c r="I1065" s="16" t="n"/>
      <c r="J1065" s="16">
        <f>IF(AND($H1065="",$I1065=""),"",N($H1065)+N($I1065))</f>
        <v/>
      </c>
      <c r="K1065" s="14" t="n"/>
      <c r="L1065" s="17">
        <f>IF($B1065="","",IF($K1065&lt;&gt;"",$K1065-$B1065,IF($M1065="Aberta",TODAY()-$B1065,"")))</f>
        <v/>
      </c>
      <c r="M1065" s="13" t="n"/>
      <c r="N1065" s="13" t="n"/>
    </row>
    <row r="1066">
      <c r="A1066" s="13" t="n"/>
      <c r="B1066" s="14" t="n"/>
      <c r="C1066" s="13" t="n"/>
      <c r="D1066" s="15" t="n"/>
      <c r="E1066" s="13" t="n"/>
      <c r="F1066" s="13" t="n"/>
      <c r="G1066" s="13" t="n"/>
      <c r="H1066" s="16" t="n"/>
      <c r="I1066" s="16" t="n"/>
      <c r="J1066" s="16">
        <f>IF(AND($H1066="",$I1066=""),"",N($H1066)+N($I1066))</f>
        <v/>
      </c>
      <c r="K1066" s="14" t="n"/>
      <c r="L1066" s="17">
        <f>IF($B1066="","",IF($K1066&lt;&gt;"",$K1066-$B1066,IF($M1066="Aberta",TODAY()-$B1066,"")))</f>
        <v/>
      </c>
      <c r="M1066" s="13" t="n"/>
      <c r="N1066" s="13" t="n"/>
    </row>
    <row r="1067">
      <c r="A1067" s="13" t="n"/>
      <c r="B1067" s="14" t="n"/>
      <c r="C1067" s="13" t="n"/>
      <c r="D1067" s="15" t="n"/>
      <c r="E1067" s="13" t="n"/>
      <c r="F1067" s="13" t="n"/>
      <c r="G1067" s="13" t="n"/>
      <c r="H1067" s="16" t="n"/>
      <c r="I1067" s="16" t="n"/>
      <c r="J1067" s="16">
        <f>IF(AND($H1067="",$I1067=""),"",N($H1067)+N($I1067))</f>
        <v/>
      </c>
      <c r="K1067" s="14" t="n"/>
      <c r="L1067" s="17">
        <f>IF($B1067="","",IF($K1067&lt;&gt;"",$K1067-$B1067,IF($M1067="Aberta",TODAY()-$B1067,"")))</f>
        <v/>
      </c>
      <c r="M1067" s="13" t="n"/>
      <c r="N1067" s="13" t="n"/>
    </row>
    <row r="1068">
      <c r="A1068" s="13" t="n"/>
      <c r="B1068" s="14" t="n"/>
      <c r="C1068" s="13" t="n"/>
      <c r="D1068" s="15" t="n"/>
      <c r="E1068" s="13" t="n"/>
      <c r="F1068" s="13" t="n"/>
      <c r="G1068" s="13" t="n"/>
      <c r="H1068" s="16" t="n"/>
      <c r="I1068" s="16" t="n"/>
      <c r="J1068" s="16">
        <f>IF(AND($H1068="",$I1068=""),"",N($H1068)+N($I1068))</f>
        <v/>
      </c>
      <c r="K1068" s="14" t="n"/>
      <c r="L1068" s="17">
        <f>IF($B1068="","",IF($K1068&lt;&gt;"",$K1068-$B1068,IF($M1068="Aberta",TODAY()-$B1068,"")))</f>
        <v/>
      </c>
      <c r="M1068" s="13" t="n"/>
      <c r="N1068" s="13" t="n"/>
    </row>
    <row r="1069">
      <c r="A1069" s="13" t="n"/>
      <c r="B1069" s="14" t="n"/>
      <c r="C1069" s="13" t="n"/>
      <c r="D1069" s="15" t="n"/>
      <c r="E1069" s="13" t="n"/>
      <c r="F1069" s="13" t="n"/>
      <c r="G1069" s="13" t="n"/>
      <c r="H1069" s="16" t="n"/>
      <c r="I1069" s="16" t="n"/>
      <c r="J1069" s="16">
        <f>IF(AND($H1069="",$I1069=""),"",N($H1069)+N($I1069))</f>
        <v/>
      </c>
      <c r="K1069" s="14" t="n"/>
      <c r="L1069" s="17">
        <f>IF($B1069="","",IF($K1069&lt;&gt;"",$K1069-$B1069,IF($M1069="Aberta",TODAY()-$B1069,"")))</f>
        <v/>
      </c>
      <c r="M1069" s="13" t="n"/>
      <c r="N1069" s="13" t="n"/>
    </row>
    <row r="1070">
      <c r="A1070" s="13" t="n"/>
      <c r="B1070" s="14" t="n"/>
      <c r="C1070" s="13" t="n"/>
      <c r="D1070" s="15" t="n"/>
      <c r="E1070" s="13" t="n"/>
      <c r="F1070" s="13" t="n"/>
      <c r="G1070" s="13" t="n"/>
      <c r="H1070" s="16" t="n"/>
      <c r="I1070" s="16" t="n"/>
      <c r="J1070" s="16">
        <f>IF(AND($H1070="",$I1070=""),"",N($H1070)+N($I1070))</f>
        <v/>
      </c>
      <c r="K1070" s="14" t="n"/>
      <c r="L1070" s="17">
        <f>IF($B1070="","",IF($K1070&lt;&gt;"",$K1070-$B1070,IF($M1070="Aberta",TODAY()-$B1070,"")))</f>
        <v/>
      </c>
      <c r="M1070" s="13" t="n"/>
      <c r="N1070" s="13" t="n"/>
    </row>
    <row r="1071">
      <c r="A1071" s="13" t="n"/>
      <c r="B1071" s="14" t="n"/>
      <c r="C1071" s="13" t="n"/>
      <c r="D1071" s="15" t="n"/>
      <c r="E1071" s="13" t="n"/>
      <c r="F1071" s="13" t="n"/>
      <c r="G1071" s="13" t="n"/>
      <c r="H1071" s="16" t="n"/>
      <c r="I1071" s="16" t="n"/>
      <c r="J1071" s="16">
        <f>IF(AND($H1071="",$I1071=""),"",N($H1071)+N($I1071))</f>
        <v/>
      </c>
      <c r="K1071" s="14" t="n"/>
      <c r="L1071" s="17">
        <f>IF($B1071="","",IF($K1071&lt;&gt;"",$K1071-$B1071,IF($M1071="Aberta",TODAY()-$B1071,"")))</f>
        <v/>
      </c>
      <c r="M1071" s="13" t="n"/>
      <c r="N1071" s="13" t="n"/>
    </row>
    <row r="1072">
      <c r="A1072" s="13" t="n"/>
      <c r="B1072" s="14" t="n"/>
      <c r="C1072" s="13" t="n"/>
      <c r="D1072" s="15" t="n"/>
      <c r="E1072" s="13" t="n"/>
      <c r="F1072" s="13" t="n"/>
      <c r="G1072" s="13" t="n"/>
      <c r="H1072" s="16" t="n"/>
      <c r="I1072" s="16" t="n"/>
      <c r="J1072" s="16">
        <f>IF(AND($H1072="",$I1072=""),"",N($H1072)+N($I1072))</f>
        <v/>
      </c>
      <c r="K1072" s="14" t="n"/>
      <c r="L1072" s="17">
        <f>IF($B1072="","",IF($K1072&lt;&gt;"",$K1072-$B1072,IF($M1072="Aberta",TODAY()-$B1072,"")))</f>
        <v/>
      </c>
      <c r="M1072" s="13" t="n"/>
      <c r="N1072" s="13" t="n"/>
    </row>
    <row r="1073">
      <c r="A1073" s="13" t="n"/>
      <c r="B1073" s="14" t="n"/>
      <c r="C1073" s="13" t="n"/>
      <c r="D1073" s="15" t="n"/>
      <c r="E1073" s="13" t="n"/>
      <c r="F1073" s="13" t="n"/>
      <c r="G1073" s="13" t="n"/>
      <c r="H1073" s="16" t="n"/>
      <c r="I1073" s="16" t="n"/>
      <c r="J1073" s="16">
        <f>IF(AND($H1073="",$I1073=""),"",N($H1073)+N($I1073))</f>
        <v/>
      </c>
      <c r="K1073" s="14" t="n"/>
      <c r="L1073" s="17">
        <f>IF($B1073="","",IF($K1073&lt;&gt;"",$K1073-$B1073,IF($M1073="Aberta",TODAY()-$B1073,"")))</f>
        <v/>
      </c>
      <c r="M1073" s="13" t="n"/>
      <c r="N1073" s="13" t="n"/>
    </row>
    <row r="1074">
      <c r="A1074" s="13" t="n"/>
      <c r="B1074" s="14" t="n"/>
      <c r="C1074" s="13" t="n"/>
      <c r="D1074" s="15" t="n"/>
      <c r="E1074" s="13" t="n"/>
      <c r="F1074" s="13" t="n"/>
      <c r="G1074" s="13" t="n"/>
      <c r="H1074" s="16" t="n"/>
      <c r="I1074" s="16" t="n"/>
      <c r="J1074" s="16">
        <f>IF(AND($H1074="",$I1074=""),"",N($H1074)+N($I1074))</f>
        <v/>
      </c>
      <c r="K1074" s="14" t="n"/>
      <c r="L1074" s="17">
        <f>IF($B1074="","",IF($K1074&lt;&gt;"",$K1074-$B1074,IF($M1074="Aberta",TODAY()-$B1074,"")))</f>
        <v/>
      </c>
      <c r="M1074" s="13" t="n"/>
      <c r="N1074" s="13" t="n"/>
    </row>
    <row r="1075">
      <c r="A1075" s="13" t="n"/>
      <c r="B1075" s="14" t="n"/>
      <c r="C1075" s="13" t="n"/>
      <c r="D1075" s="15" t="n"/>
      <c r="E1075" s="13" t="n"/>
      <c r="F1075" s="13" t="n"/>
      <c r="G1075" s="13" t="n"/>
      <c r="H1075" s="16" t="n"/>
      <c r="I1075" s="16" t="n"/>
      <c r="J1075" s="16">
        <f>IF(AND($H1075="",$I1075=""),"",N($H1075)+N($I1075))</f>
        <v/>
      </c>
      <c r="K1075" s="14" t="n"/>
      <c r="L1075" s="17">
        <f>IF($B1075="","",IF($K1075&lt;&gt;"",$K1075-$B1075,IF($M1075="Aberta",TODAY()-$B1075,"")))</f>
        <v/>
      </c>
      <c r="M1075" s="13" t="n"/>
      <c r="N1075" s="13" t="n"/>
    </row>
    <row r="1076">
      <c r="A1076" s="13" t="n"/>
      <c r="B1076" s="14" t="n"/>
      <c r="C1076" s="13" t="n"/>
      <c r="D1076" s="15" t="n"/>
      <c r="E1076" s="13" t="n"/>
      <c r="F1076" s="13" t="n"/>
      <c r="G1076" s="13" t="n"/>
      <c r="H1076" s="16" t="n"/>
      <c r="I1076" s="16" t="n"/>
      <c r="J1076" s="16">
        <f>IF(AND($H1076="",$I1076=""),"",N($H1076)+N($I1076))</f>
        <v/>
      </c>
      <c r="K1076" s="14" t="n"/>
      <c r="L1076" s="17">
        <f>IF($B1076="","",IF($K1076&lt;&gt;"",$K1076-$B1076,IF($M1076="Aberta",TODAY()-$B1076,"")))</f>
        <v/>
      </c>
      <c r="M1076" s="13" t="n"/>
      <c r="N1076" s="13" t="n"/>
    </row>
    <row r="1077">
      <c r="A1077" s="13" t="n"/>
      <c r="B1077" s="14" t="n"/>
      <c r="C1077" s="13" t="n"/>
      <c r="D1077" s="15" t="n"/>
      <c r="E1077" s="13" t="n"/>
      <c r="F1077" s="13" t="n"/>
      <c r="G1077" s="13" t="n"/>
      <c r="H1077" s="16" t="n"/>
      <c r="I1077" s="16" t="n"/>
      <c r="J1077" s="16">
        <f>IF(AND($H1077="",$I1077=""),"",N($H1077)+N($I1077))</f>
        <v/>
      </c>
      <c r="K1077" s="14" t="n"/>
      <c r="L1077" s="17">
        <f>IF($B1077="","",IF($K1077&lt;&gt;"",$K1077-$B1077,IF($M1077="Aberta",TODAY()-$B1077,"")))</f>
        <v/>
      </c>
      <c r="M1077" s="13" t="n"/>
      <c r="N1077" s="13" t="n"/>
    </row>
    <row r="1078">
      <c r="A1078" s="13" t="n"/>
      <c r="B1078" s="14" t="n"/>
      <c r="C1078" s="13" t="n"/>
      <c r="D1078" s="15" t="n"/>
      <c r="E1078" s="13" t="n"/>
      <c r="F1078" s="13" t="n"/>
      <c r="G1078" s="13" t="n"/>
      <c r="H1078" s="16" t="n"/>
      <c r="I1078" s="16" t="n"/>
      <c r="J1078" s="16">
        <f>IF(AND($H1078="",$I1078=""),"",N($H1078)+N($I1078))</f>
        <v/>
      </c>
      <c r="K1078" s="14" t="n"/>
      <c r="L1078" s="17">
        <f>IF($B1078="","",IF($K1078&lt;&gt;"",$K1078-$B1078,IF($M1078="Aberta",TODAY()-$B1078,"")))</f>
        <v/>
      </c>
      <c r="M1078" s="13" t="n"/>
      <c r="N1078" s="13" t="n"/>
    </row>
    <row r="1079">
      <c r="A1079" s="13" t="n"/>
      <c r="B1079" s="14" t="n"/>
      <c r="C1079" s="13" t="n"/>
      <c r="D1079" s="15" t="n"/>
      <c r="E1079" s="13" t="n"/>
      <c r="F1079" s="13" t="n"/>
      <c r="G1079" s="13" t="n"/>
      <c r="H1079" s="16" t="n"/>
      <c r="I1079" s="16" t="n"/>
      <c r="J1079" s="16">
        <f>IF(AND($H1079="",$I1079=""),"",N($H1079)+N($I1079))</f>
        <v/>
      </c>
      <c r="K1079" s="14" t="n"/>
      <c r="L1079" s="17">
        <f>IF($B1079="","",IF($K1079&lt;&gt;"",$K1079-$B1079,IF($M1079="Aberta",TODAY()-$B1079,"")))</f>
        <v/>
      </c>
      <c r="M1079" s="13" t="n"/>
      <c r="N1079" s="13" t="n"/>
    </row>
    <row r="1080">
      <c r="A1080" s="13" t="n"/>
      <c r="B1080" s="14" t="n"/>
      <c r="C1080" s="13" t="n"/>
      <c r="D1080" s="15" t="n"/>
      <c r="E1080" s="13" t="n"/>
      <c r="F1080" s="13" t="n"/>
      <c r="G1080" s="13" t="n"/>
      <c r="H1080" s="16" t="n"/>
      <c r="I1080" s="16" t="n"/>
      <c r="J1080" s="16">
        <f>IF(AND($H1080="",$I1080=""),"",N($H1080)+N($I1080))</f>
        <v/>
      </c>
      <c r="K1080" s="14" t="n"/>
      <c r="L1080" s="17">
        <f>IF($B1080="","",IF($K1080&lt;&gt;"",$K1080-$B1080,IF($M1080="Aberta",TODAY()-$B1080,"")))</f>
        <v/>
      </c>
      <c r="M1080" s="13" t="n"/>
      <c r="N1080" s="13" t="n"/>
    </row>
    <row r="1081">
      <c r="A1081" s="13" t="n"/>
      <c r="B1081" s="14" t="n"/>
      <c r="C1081" s="13" t="n"/>
      <c r="D1081" s="15" t="n"/>
      <c r="E1081" s="13" t="n"/>
      <c r="F1081" s="13" t="n"/>
      <c r="G1081" s="13" t="n"/>
      <c r="H1081" s="16" t="n"/>
      <c r="I1081" s="16" t="n"/>
      <c r="J1081" s="16">
        <f>IF(AND($H1081="",$I1081=""),"",N($H1081)+N($I1081))</f>
        <v/>
      </c>
      <c r="K1081" s="14" t="n"/>
      <c r="L1081" s="17">
        <f>IF($B1081="","",IF($K1081&lt;&gt;"",$K1081-$B1081,IF($M1081="Aberta",TODAY()-$B1081,"")))</f>
        <v/>
      </c>
      <c r="M1081" s="13" t="n"/>
      <c r="N1081" s="13" t="n"/>
    </row>
    <row r="1082">
      <c r="A1082" s="13" t="n"/>
      <c r="B1082" s="14" t="n"/>
      <c r="C1082" s="13" t="n"/>
      <c r="D1082" s="15" t="n"/>
      <c r="E1082" s="13" t="n"/>
      <c r="F1082" s="13" t="n"/>
      <c r="G1082" s="13" t="n"/>
      <c r="H1082" s="16" t="n"/>
      <c r="I1082" s="16" t="n"/>
      <c r="J1082" s="16">
        <f>IF(AND($H1082="",$I1082=""),"",N($H1082)+N($I1082))</f>
        <v/>
      </c>
      <c r="K1082" s="14" t="n"/>
      <c r="L1082" s="17">
        <f>IF($B1082="","",IF($K1082&lt;&gt;"",$K1082-$B1082,IF($M1082="Aberta",TODAY()-$B1082,"")))</f>
        <v/>
      </c>
      <c r="M1082" s="13" t="n"/>
      <c r="N1082" s="13" t="n"/>
    </row>
    <row r="1083">
      <c r="A1083" s="13" t="n"/>
      <c r="B1083" s="14" t="n"/>
      <c r="C1083" s="13" t="n"/>
      <c r="D1083" s="15" t="n"/>
      <c r="E1083" s="13" t="n"/>
      <c r="F1083" s="13" t="n"/>
      <c r="G1083" s="13" t="n"/>
      <c r="H1083" s="16" t="n"/>
      <c r="I1083" s="16" t="n"/>
      <c r="J1083" s="16">
        <f>IF(AND($H1083="",$I1083=""),"",N($H1083)+N($I1083))</f>
        <v/>
      </c>
      <c r="K1083" s="14" t="n"/>
      <c r="L1083" s="17">
        <f>IF($B1083="","",IF($K1083&lt;&gt;"",$K1083-$B1083,IF($M1083="Aberta",TODAY()-$B1083,"")))</f>
        <v/>
      </c>
      <c r="M1083" s="13" t="n"/>
      <c r="N1083" s="13" t="n"/>
    </row>
    <row r="1084">
      <c r="A1084" s="13" t="n"/>
      <c r="B1084" s="14" t="n"/>
      <c r="C1084" s="13" t="n"/>
      <c r="D1084" s="15" t="n"/>
      <c r="E1084" s="13" t="n"/>
      <c r="F1084" s="13" t="n"/>
      <c r="G1084" s="13" t="n"/>
      <c r="H1084" s="16" t="n"/>
      <c r="I1084" s="16" t="n"/>
      <c r="J1084" s="16">
        <f>IF(AND($H1084="",$I1084=""),"",N($H1084)+N($I1084))</f>
        <v/>
      </c>
      <c r="K1084" s="14" t="n"/>
      <c r="L1084" s="17">
        <f>IF($B1084="","",IF($K1084&lt;&gt;"",$K1084-$B1084,IF($M1084="Aberta",TODAY()-$B1084,"")))</f>
        <v/>
      </c>
      <c r="M1084" s="13" t="n"/>
      <c r="N1084" s="13" t="n"/>
    </row>
    <row r="1085">
      <c r="A1085" s="13" t="n"/>
      <c r="B1085" s="14" t="n"/>
      <c r="C1085" s="13" t="n"/>
      <c r="D1085" s="15" t="n"/>
      <c r="E1085" s="13" t="n"/>
      <c r="F1085" s="13" t="n"/>
      <c r="G1085" s="13" t="n"/>
      <c r="H1085" s="16" t="n"/>
      <c r="I1085" s="16" t="n"/>
      <c r="J1085" s="16">
        <f>IF(AND($H1085="",$I1085=""),"",N($H1085)+N($I1085))</f>
        <v/>
      </c>
      <c r="K1085" s="14" t="n"/>
      <c r="L1085" s="17">
        <f>IF($B1085="","",IF($K1085&lt;&gt;"",$K1085-$B1085,IF($M1085="Aberta",TODAY()-$B1085,"")))</f>
        <v/>
      </c>
      <c r="M1085" s="13" t="n"/>
      <c r="N1085" s="13" t="n"/>
    </row>
    <row r="1086">
      <c r="A1086" s="13" t="n"/>
      <c r="B1086" s="14" t="n"/>
      <c r="C1086" s="13" t="n"/>
      <c r="D1086" s="15" t="n"/>
      <c r="E1086" s="13" t="n"/>
      <c r="F1086" s="13" t="n"/>
      <c r="G1086" s="13" t="n"/>
      <c r="H1086" s="16" t="n"/>
      <c r="I1086" s="16" t="n"/>
      <c r="J1086" s="16">
        <f>IF(AND($H1086="",$I1086=""),"",N($H1086)+N($I1086))</f>
        <v/>
      </c>
      <c r="K1086" s="14" t="n"/>
      <c r="L1086" s="17">
        <f>IF($B1086="","",IF($K1086&lt;&gt;"",$K1086-$B1086,IF($M1086="Aberta",TODAY()-$B1086,"")))</f>
        <v/>
      </c>
      <c r="M1086" s="13" t="n"/>
      <c r="N1086" s="13" t="n"/>
    </row>
    <row r="1087">
      <c r="A1087" s="13" t="n"/>
      <c r="B1087" s="14" t="n"/>
      <c r="C1087" s="13" t="n"/>
      <c r="D1087" s="15" t="n"/>
      <c r="E1087" s="13" t="n"/>
      <c r="F1087" s="13" t="n"/>
      <c r="G1087" s="13" t="n"/>
      <c r="H1087" s="16" t="n"/>
      <c r="I1087" s="16" t="n"/>
      <c r="J1087" s="16">
        <f>IF(AND($H1087="",$I1087=""),"",N($H1087)+N($I1087))</f>
        <v/>
      </c>
      <c r="K1087" s="14" t="n"/>
      <c r="L1087" s="17">
        <f>IF($B1087="","",IF($K1087&lt;&gt;"",$K1087-$B1087,IF($M1087="Aberta",TODAY()-$B1087,"")))</f>
        <v/>
      </c>
      <c r="M1087" s="13" t="n"/>
      <c r="N1087" s="13" t="n"/>
    </row>
    <row r="1088">
      <c r="A1088" s="13" t="n"/>
      <c r="B1088" s="14" t="n"/>
      <c r="C1088" s="13" t="n"/>
      <c r="D1088" s="15" t="n"/>
      <c r="E1088" s="13" t="n"/>
      <c r="F1088" s="13" t="n"/>
      <c r="G1088" s="13" t="n"/>
      <c r="H1088" s="16" t="n"/>
      <c r="I1088" s="16" t="n"/>
      <c r="J1088" s="16">
        <f>IF(AND($H1088="",$I1088=""),"",N($H1088)+N($I1088))</f>
        <v/>
      </c>
      <c r="K1088" s="14" t="n"/>
      <c r="L1088" s="17">
        <f>IF($B1088="","",IF($K1088&lt;&gt;"",$K1088-$B1088,IF($M1088="Aberta",TODAY()-$B1088,"")))</f>
        <v/>
      </c>
      <c r="M1088" s="13" t="n"/>
      <c r="N1088" s="13" t="n"/>
    </row>
    <row r="1089">
      <c r="A1089" s="13" t="n"/>
      <c r="B1089" s="14" t="n"/>
      <c r="C1089" s="13" t="n"/>
      <c r="D1089" s="15" t="n"/>
      <c r="E1089" s="13" t="n"/>
      <c r="F1089" s="13" t="n"/>
      <c r="G1089" s="13" t="n"/>
      <c r="H1089" s="16" t="n"/>
      <c r="I1089" s="16" t="n"/>
      <c r="J1089" s="16">
        <f>IF(AND($H1089="",$I1089=""),"",N($H1089)+N($I1089))</f>
        <v/>
      </c>
      <c r="K1089" s="14" t="n"/>
      <c r="L1089" s="17">
        <f>IF($B1089="","",IF($K1089&lt;&gt;"",$K1089-$B1089,IF($M1089="Aberta",TODAY()-$B1089,"")))</f>
        <v/>
      </c>
      <c r="M1089" s="13" t="n"/>
      <c r="N1089" s="13" t="n"/>
    </row>
    <row r="1090">
      <c r="A1090" s="13" t="n"/>
      <c r="B1090" s="14" t="n"/>
      <c r="C1090" s="13" t="n"/>
      <c r="D1090" s="15" t="n"/>
      <c r="E1090" s="13" t="n"/>
      <c r="F1090" s="13" t="n"/>
      <c r="G1090" s="13" t="n"/>
      <c r="H1090" s="16" t="n"/>
      <c r="I1090" s="16" t="n"/>
      <c r="J1090" s="16">
        <f>IF(AND($H1090="",$I1090=""),"",N($H1090)+N($I1090))</f>
        <v/>
      </c>
      <c r="K1090" s="14" t="n"/>
      <c r="L1090" s="17">
        <f>IF($B1090="","",IF($K1090&lt;&gt;"",$K1090-$B1090,IF($M1090="Aberta",TODAY()-$B1090,"")))</f>
        <v/>
      </c>
      <c r="M1090" s="13" t="n"/>
      <c r="N1090" s="13" t="n"/>
    </row>
    <row r="1091">
      <c r="A1091" s="13" t="n"/>
      <c r="B1091" s="14" t="n"/>
      <c r="C1091" s="13" t="n"/>
      <c r="D1091" s="15" t="n"/>
      <c r="E1091" s="13" t="n"/>
      <c r="F1091" s="13" t="n"/>
      <c r="G1091" s="13" t="n"/>
      <c r="H1091" s="16" t="n"/>
      <c r="I1091" s="16" t="n"/>
      <c r="J1091" s="16">
        <f>IF(AND($H1091="",$I1091=""),"",N($H1091)+N($I1091))</f>
        <v/>
      </c>
      <c r="K1091" s="14" t="n"/>
      <c r="L1091" s="17">
        <f>IF($B1091="","",IF($K1091&lt;&gt;"",$K1091-$B1091,IF($M1091="Aberta",TODAY()-$B1091,"")))</f>
        <v/>
      </c>
      <c r="M1091" s="13" t="n"/>
      <c r="N1091" s="13" t="n"/>
    </row>
    <row r="1092">
      <c r="A1092" s="13" t="n"/>
      <c r="B1092" s="14" t="n"/>
      <c r="C1092" s="13" t="n"/>
      <c r="D1092" s="15" t="n"/>
      <c r="E1092" s="13" t="n"/>
      <c r="F1092" s="13" t="n"/>
      <c r="G1092" s="13" t="n"/>
      <c r="H1092" s="16" t="n"/>
      <c r="I1092" s="16" t="n"/>
      <c r="J1092" s="16">
        <f>IF(AND($H1092="",$I1092=""),"",N($H1092)+N($I1092))</f>
        <v/>
      </c>
      <c r="K1092" s="14" t="n"/>
      <c r="L1092" s="17">
        <f>IF($B1092="","",IF($K1092&lt;&gt;"",$K1092-$B1092,IF($M1092="Aberta",TODAY()-$B1092,"")))</f>
        <v/>
      </c>
      <c r="M1092" s="13" t="n"/>
      <c r="N1092" s="13" t="n"/>
    </row>
    <row r="1093">
      <c r="A1093" s="13" t="n"/>
      <c r="B1093" s="14" t="n"/>
      <c r="C1093" s="13" t="n"/>
      <c r="D1093" s="15" t="n"/>
      <c r="E1093" s="13" t="n"/>
      <c r="F1093" s="13" t="n"/>
      <c r="G1093" s="13" t="n"/>
      <c r="H1093" s="16" t="n"/>
      <c r="I1093" s="16" t="n"/>
      <c r="J1093" s="16">
        <f>IF(AND($H1093="",$I1093=""),"",N($H1093)+N($I1093))</f>
        <v/>
      </c>
      <c r="K1093" s="14" t="n"/>
      <c r="L1093" s="17">
        <f>IF($B1093="","",IF($K1093&lt;&gt;"",$K1093-$B1093,IF($M1093="Aberta",TODAY()-$B1093,"")))</f>
        <v/>
      </c>
      <c r="M1093" s="13" t="n"/>
      <c r="N1093" s="13" t="n"/>
    </row>
    <row r="1094">
      <c r="A1094" s="13" t="n"/>
      <c r="B1094" s="14" t="n"/>
      <c r="C1094" s="13" t="n"/>
      <c r="D1094" s="15" t="n"/>
      <c r="E1094" s="13" t="n"/>
      <c r="F1094" s="13" t="n"/>
      <c r="G1094" s="13" t="n"/>
      <c r="H1094" s="16" t="n"/>
      <c r="I1094" s="16" t="n"/>
      <c r="J1094" s="16">
        <f>IF(AND($H1094="",$I1094=""),"",N($H1094)+N($I1094))</f>
        <v/>
      </c>
      <c r="K1094" s="14" t="n"/>
      <c r="L1094" s="17">
        <f>IF($B1094="","",IF($K1094&lt;&gt;"",$K1094-$B1094,IF($M1094="Aberta",TODAY()-$B1094,"")))</f>
        <v/>
      </c>
      <c r="M1094" s="13" t="n"/>
      <c r="N1094" s="13" t="n"/>
    </row>
    <row r="1095">
      <c r="A1095" s="13" t="n"/>
      <c r="B1095" s="14" t="n"/>
      <c r="C1095" s="13" t="n"/>
      <c r="D1095" s="15" t="n"/>
      <c r="E1095" s="13" t="n"/>
      <c r="F1095" s="13" t="n"/>
      <c r="G1095" s="13" t="n"/>
      <c r="H1095" s="16" t="n"/>
      <c r="I1095" s="16" t="n"/>
      <c r="J1095" s="16">
        <f>IF(AND($H1095="",$I1095=""),"",N($H1095)+N($I1095))</f>
        <v/>
      </c>
      <c r="K1095" s="14" t="n"/>
      <c r="L1095" s="17">
        <f>IF($B1095="","",IF($K1095&lt;&gt;"",$K1095-$B1095,IF($M1095="Aberta",TODAY()-$B1095,"")))</f>
        <v/>
      </c>
      <c r="M1095" s="13" t="n"/>
      <c r="N1095" s="13" t="n"/>
    </row>
    <row r="1096">
      <c r="A1096" s="13" t="n"/>
      <c r="B1096" s="14" t="n"/>
      <c r="C1096" s="13" t="n"/>
      <c r="D1096" s="15" t="n"/>
      <c r="E1096" s="13" t="n"/>
      <c r="F1096" s="13" t="n"/>
      <c r="G1096" s="13" t="n"/>
      <c r="H1096" s="16" t="n"/>
      <c r="I1096" s="16" t="n"/>
      <c r="J1096" s="16">
        <f>IF(AND($H1096="",$I1096=""),"",N($H1096)+N($I1096))</f>
        <v/>
      </c>
      <c r="K1096" s="14" t="n"/>
      <c r="L1096" s="17">
        <f>IF($B1096="","",IF($K1096&lt;&gt;"",$K1096-$B1096,IF($M1096="Aberta",TODAY()-$B1096,"")))</f>
        <v/>
      </c>
      <c r="M1096" s="13" t="n"/>
      <c r="N1096" s="13" t="n"/>
    </row>
    <row r="1097">
      <c r="A1097" s="13" t="n"/>
      <c r="B1097" s="14" t="n"/>
      <c r="C1097" s="13" t="n"/>
      <c r="D1097" s="15" t="n"/>
      <c r="E1097" s="13" t="n"/>
      <c r="F1097" s="13" t="n"/>
      <c r="G1097" s="13" t="n"/>
      <c r="H1097" s="16" t="n"/>
      <c r="I1097" s="16" t="n"/>
      <c r="J1097" s="16">
        <f>IF(AND($H1097="",$I1097=""),"",N($H1097)+N($I1097))</f>
        <v/>
      </c>
      <c r="K1097" s="14" t="n"/>
      <c r="L1097" s="17">
        <f>IF($B1097="","",IF($K1097&lt;&gt;"",$K1097-$B1097,IF($M1097="Aberta",TODAY()-$B1097,"")))</f>
        <v/>
      </c>
      <c r="M1097" s="13" t="n"/>
      <c r="N1097" s="13" t="n"/>
    </row>
    <row r="1098">
      <c r="A1098" s="13" t="n"/>
      <c r="B1098" s="14" t="n"/>
      <c r="C1098" s="13" t="n"/>
      <c r="D1098" s="15" t="n"/>
      <c r="E1098" s="13" t="n"/>
      <c r="F1098" s="13" t="n"/>
      <c r="G1098" s="13" t="n"/>
      <c r="H1098" s="16" t="n"/>
      <c r="I1098" s="16" t="n"/>
      <c r="J1098" s="16">
        <f>IF(AND($H1098="",$I1098=""),"",N($H1098)+N($I1098))</f>
        <v/>
      </c>
      <c r="K1098" s="14" t="n"/>
      <c r="L1098" s="17">
        <f>IF($B1098="","",IF($K1098&lt;&gt;"",$K1098-$B1098,IF($M1098="Aberta",TODAY()-$B1098,"")))</f>
        <v/>
      </c>
      <c r="M1098" s="13" t="n"/>
      <c r="N1098" s="13" t="n"/>
    </row>
    <row r="1099">
      <c r="A1099" s="13" t="n"/>
      <c r="B1099" s="14" t="n"/>
      <c r="C1099" s="13" t="n"/>
      <c r="D1099" s="15" t="n"/>
      <c r="E1099" s="13" t="n"/>
      <c r="F1099" s="13" t="n"/>
      <c r="G1099" s="13" t="n"/>
      <c r="H1099" s="16" t="n"/>
      <c r="I1099" s="16" t="n"/>
      <c r="J1099" s="16">
        <f>IF(AND($H1099="",$I1099=""),"",N($H1099)+N($I1099))</f>
        <v/>
      </c>
      <c r="K1099" s="14" t="n"/>
      <c r="L1099" s="17">
        <f>IF($B1099="","",IF($K1099&lt;&gt;"",$K1099-$B1099,IF($M1099="Aberta",TODAY()-$B1099,"")))</f>
        <v/>
      </c>
      <c r="M1099" s="13" t="n"/>
      <c r="N1099" s="13" t="n"/>
    </row>
    <row r="1100">
      <c r="A1100" s="13" t="n"/>
      <c r="B1100" s="14" t="n"/>
      <c r="C1100" s="13" t="n"/>
      <c r="D1100" s="15" t="n"/>
      <c r="E1100" s="13" t="n"/>
      <c r="F1100" s="13" t="n"/>
      <c r="G1100" s="13" t="n"/>
      <c r="H1100" s="16" t="n"/>
      <c r="I1100" s="16" t="n"/>
      <c r="J1100" s="16">
        <f>IF(AND($H1100="",$I1100=""),"",N($H1100)+N($I1100))</f>
        <v/>
      </c>
      <c r="K1100" s="14" t="n"/>
      <c r="L1100" s="17">
        <f>IF($B1100="","",IF($K1100&lt;&gt;"",$K1100-$B1100,IF($M1100="Aberta",TODAY()-$B1100,"")))</f>
        <v/>
      </c>
      <c r="M1100" s="13" t="n"/>
      <c r="N1100" s="13" t="n"/>
    </row>
    <row r="1101">
      <c r="A1101" s="13" t="n"/>
      <c r="B1101" s="14" t="n"/>
      <c r="C1101" s="13" t="n"/>
      <c r="D1101" s="15" t="n"/>
      <c r="E1101" s="13" t="n"/>
      <c r="F1101" s="13" t="n"/>
      <c r="G1101" s="13" t="n"/>
      <c r="H1101" s="16" t="n"/>
      <c r="I1101" s="16" t="n"/>
      <c r="J1101" s="16">
        <f>IF(AND($H1101="",$I1101=""),"",N($H1101)+N($I1101))</f>
        <v/>
      </c>
      <c r="K1101" s="14" t="n"/>
      <c r="L1101" s="17">
        <f>IF($B1101="","",IF($K1101&lt;&gt;"",$K1101-$B1101,IF($M1101="Aberta",TODAY()-$B1101,"")))</f>
        <v/>
      </c>
      <c r="M1101" s="13" t="n"/>
      <c r="N1101" s="13" t="n"/>
    </row>
    <row r="1102">
      <c r="A1102" s="13" t="n"/>
      <c r="B1102" s="14" t="n"/>
      <c r="C1102" s="13" t="n"/>
      <c r="D1102" s="15" t="n"/>
      <c r="E1102" s="13" t="n"/>
      <c r="F1102" s="13" t="n"/>
      <c r="G1102" s="13" t="n"/>
      <c r="H1102" s="16" t="n"/>
      <c r="I1102" s="16" t="n"/>
      <c r="J1102" s="16">
        <f>IF(AND($H1102="",$I1102=""),"",N($H1102)+N($I1102))</f>
        <v/>
      </c>
      <c r="K1102" s="14" t="n"/>
      <c r="L1102" s="17">
        <f>IF($B1102="","",IF($K1102&lt;&gt;"",$K1102-$B1102,IF($M1102="Aberta",TODAY()-$B1102,"")))</f>
        <v/>
      </c>
      <c r="M1102" s="13" t="n"/>
      <c r="N1102" s="13" t="n"/>
    </row>
    <row r="1103">
      <c r="A1103" s="13" t="n"/>
      <c r="B1103" s="14" t="n"/>
      <c r="C1103" s="13" t="n"/>
      <c r="D1103" s="15" t="n"/>
      <c r="E1103" s="13" t="n"/>
      <c r="F1103" s="13" t="n"/>
      <c r="G1103" s="13" t="n"/>
      <c r="H1103" s="16" t="n"/>
      <c r="I1103" s="16" t="n"/>
      <c r="J1103" s="16">
        <f>IF(AND($H1103="",$I1103=""),"",N($H1103)+N($I1103))</f>
        <v/>
      </c>
      <c r="K1103" s="14" t="n"/>
      <c r="L1103" s="17">
        <f>IF($B1103="","",IF($K1103&lt;&gt;"",$K1103-$B1103,IF($M1103="Aberta",TODAY()-$B1103,"")))</f>
        <v/>
      </c>
      <c r="M1103" s="13" t="n"/>
      <c r="N1103" s="13" t="n"/>
    </row>
    <row r="1104">
      <c r="A1104" s="13" t="n"/>
      <c r="B1104" s="14" t="n"/>
      <c r="C1104" s="13" t="n"/>
      <c r="D1104" s="15" t="n"/>
      <c r="E1104" s="13" t="n"/>
      <c r="F1104" s="13" t="n"/>
      <c r="G1104" s="13" t="n"/>
      <c r="H1104" s="16" t="n"/>
      <c r="I1104" s="16" t="n"/>
      <c r="J1104" s="16">
        <f>IF(AND($H1104="",$I1104=""),"",N($H1104)+N($I1104))</f>
        <v/>
      </c>
      <c r="K1104" s="14" t="n"/>
      <c r="L1104" s="17">
        <f>IF($B1104="","",IF($K1104&lt;&gt;"",$K1104-$B1104,IF($M1104="Aberta",TODAY()-$B1104,"")))</f>
        <v/>
      </c>
      <c r="M1104" s="13" t="n"/>
      <c r="N1104" s="13" t="n"/>
    </row>
    <row r="1105">
      <c r="A1105" s="13" t="n"/>
      <c r="B1105" s="14" t="n"/>
      <c r="C1105" s="13" t="n"/>
      <c r="D1105" s="15" t="n"/>
      <c r="E1105" s="13" t="n"/>
      <c r="F1105" s="13" t="n"/>
      <c r="G1105" s="13" t="n"/>
      <c r="H1105" s="16" t="n"/>
      <c r="I1105" s="16" t="n"/>
      <c r="J1105" s="16">
        <f>IF(AND($H1105="",$I1105=""),"",N($H1105)+N($I1105))</f>
        <v/>
      </c>
      <c r="K1105" s="14" t="n"/>
      <c r="L1105" s="17">
        <f>IF($B1105="","",IF($K1105&lt;&gt;"",$K1105-$B1105,IF($M1105="Aberta",TODAY()-$B1105,"")))</f>
        <v/>
      </c>
      <c r="M1105" s="13" t="n"/>
      <c r="N1105" s="13" t="n"/>
    </row>
    <row r="1106">
      <c r="A1106" s="13" t="n"/>
      <c r="B1106" s="14" t="n"/>
      <c r="C1106" s="13" t="n"/>
      <c r="D1106" s="15" t="n"/>
      <c r="E1106" s="13" t="n"/>
      <c r="F1106" s="13" t="n"/>
      <c r="G1106" s="13" t="n"/>
      <c r="H1106" s="16" t="n"/>
      <c r="I1106" s="16" t="n"/>
      <c r="J1106" s="16">
        <f>IF(AND($H1106="",$I1106=""),"",N($H1106)+N($I1106))</f>
        <v/>
      </c>
      <c r="K1106" s="14" t="n"/>
      <c r="L1106" s="17">
        <f>IF($B1106="","",IF($K1106&lt;&gt;"",$K1106-$B1106,IF($M1106="Aberta",TODAY()-$B1106,"")))</f>
        <v/>
      </c>
      <c r="M1106" s="13" t="n"/>
      <c r="N1106" s="13" t="n"/>
    </row>
    <row r="1107">
      <c r="A1107" s="13" t="n"/>
      <c r="B1107" s="14" t="n"/>
      <c r="C1107" s="13" t="n"/>
      <c r="D1107" s="15" t="n"/>
      <c r="E1107" s="13" t="n"/>
      <c r="F1107" s="13" t="n"/>
      <c r="G1107" s="13" t="n"/>
      <c r="H1107" s="16" t="n"/>
      <c r="I1107" s="16" t="n"/>
      <c r="J1107" s="16">
        <f>IF(AND($H1107="",$I1107=""),"",N($H1107)+N($I1107))</f>
        <v/>
      </c>
      <c r="K1107" s="14" t="n"/>
      <c r="L1107" s="17">
        <f>IF($B1107="","",IF($K1107&lt;&gt;"",$K1107-$B1107,IF($M1107="Aberta",TODAY()-$B1107,"")))</f>
        <v/>
      </c>
      <c r="M1107" s="13" t="n"/>
      <c r="N1107" s="13" t="n"/>
    </row>
    <row r="1108">
      <c r="A1108" s="13" t="n"/>
      <c r="B1108" s="14" t="n"/>
      <c r="C1108" s="13" t="n"/>
      <c r="D1108" s="15" t="n"/>
      <c r="E1108" s="13" t="n"/>
      <c r="F1108" s="13" t="n"/>
      <c r="G1108" s="13" t="n"/>
      <c r="H1108" s="16" t="n"/>
      <c r="I1108" s="16" t="n"/>
      <c r="J1108" s="16">
        <f>IF(AND($H1108="",$I1108=""),"",N($H1108)+N($I1108))</f>
        <v/>
      </c>
      <c r="K1108" s="14" t="n"/>
      <c r="L1108" s="17">
        <f>IF($B1108="","",IF($K1108&lt;&gt;"",$K1108-$B1108,IF($M1108="Aberta",TODAY()-$B1108,"")))</f>
        <v/>
      </c>
      <c r="M1108" s="13" t="n"/>
      <c r="N1108" s="13" t="n"/>
    </row>
    <row r="1109">
      <c r="A1109" s="13" t="n"/>
      <c r="B1109" s="14" t="n"/>
      <c r="C1109" s="13" t="n"/>
      <c r="D1109" s="15" t="n"/>
      <c r="E1109" s="13" t="n"/>
      <c r="F1109" s="13" t="n"/>
      <c r="G1109" s="13" t="n"/>
      <c r="H1109" s="16" t="n"/>
      <c r="I1109" s="16" t="n"/>
      <c r="J1109" s="16">
        <f>IF(AND($H1109="",$I1109=""),"",N($H1109)+N($I1109))</f>
        <v/>
      </c>
      <c r="K1109" s="14" t="n"/>
      <c r="L1109" s="17">
        <f>IF($B1109="","",IF($K1109&lt;&gt;"",$K1109-$B1109,IF($M1109="Aberta",TODAY()-$B1109,"")))</f>
        <v/>
      </c>
      <c r="M1109" s="13" t="n"/>
      <c r="N1109" s="13" t="n"/>
    </row>
    <row r="1110">
      <c r="A1110" s="13" t="n"/>
      <c r="B1110" s="14" t="n"/>
      <c r="C1110" s="13" t="n"/>
      <c r="D1110" s="15" t="n"/>
      <c r="E1110" s="13" t="n"/>
      <c r="F1110" s="13" t="n"/>
      <c r="G1110" s="13" t="n"/>
      <c r="H1110" s="16" t="n"/>
      <c r="I1110" s="16" t="n"/>
      <c r="J1110" s="16">
        <f>IF(AND($H1110="",$I1110=""),"",N($H1110)+N($I1110))</f>
        <v/>
      </c>
      <c r="K1110" s="14" t="n"/>
      <c r="L1110" s="17">
        <f>IF($B1110="","",IF($K1110&lt;&gt;"",$K1110-$B1110,IF($M1110="Aberta",TODAY()-$B1110,"")))</f>
        <v/>
      </c>
      <c r="M1110" s="13" t="n"/>
      <c r="N1110" s="13" t="n"/>
    </row>
    <row r="1111">
      <c r="A1111" s="13" t="n"/>
      <c r="B1111" s="14" t="n"/>
      <c r="C1111" s="13" t="n"/>
      <c r="D1111" s="15" t="n"/>
      <c r="E1111" s="13" t="n"/>
      <c r="F1111" s="13" t="n"/>
      <c r="G1111" s="13" t="n"/>
      <c r="H1111" s="16" t="n"/>
      <c r="I1111" s="16" t="n"/>
      <c r="J1111" s="16">
        <f>IF(AND($H1111="",$I1111=""),"",N($H1111)+N($I1111))</f>
        <v/>
      </c>
      <c r="K1111" s="14" t="n"/>
      <c r="L1111" s="17">
        <f>IF($B1111="","",IF($K1111&lt;&gt;"",$K1111-$B1111,IF($M1111="Aberta",TODAY()-$B1111,"")))</f>
        <v/>
      </c>
      <c r="M1111" s="13" t="n"/>
      <c r="N1111" s="13" t="n"/>
    </row>
    <row r="1112">
      <c r="A1112" s="13" t="n"/>
      <c r="B1112" s="14" t="n"/>
      <c r="C1112" s="13" t="n"/>
      <c r="D1112" s="15" t="n"/>
      <c r="E1112" s="13" t="n"/>
      <c r="F1112" s="13" t="n"/>
      <c r="G1112" s="13" t="n"/>
      <c r="H1112" s="16" t="n"/>
      <c r="I1112" s="16" t="n"/>
      <c r="J1112" s="16">
        <f>IF(AND($H1112="",$I1112=""),"",N($H1112)+N($I1112))</f>
        <v/>
      </c>
      <c r="K1112" s="14" t="n"/>
      <c r="L1112" s="17">
        <f>IF($B1112="","",IF($K1112&lt;&gt;"",$K1112-$B1112,IF($M1112="Aberta",TODAY()-$B1112,"")))</f>
        <v/>
      </c>
      <c r="M1112" s="13" t="n"/>
      <c r="N1112" s="13" t="n"/>
    </row>
    <row r="1113">
      <c r="A1113" s="13" t="n"/>
      <c r="B1113" s="14" t="n"/>
      <c r="C1113" s="13" t="n"/>
      <c r="D1113" s="15" t="n"/>
      <c r="E1113" s="13" t="n"/>
      <c r="F1113" s="13" t="n"/>
      <c r="G1113" s="13" t="n"/>
      <c r="H1113" s="16" t="n"/>
      <c r="I1113" s="16" t="n"/>
      <c r="J1113" s="16">
        <f>IF(AND($H1113="",$I1113=""),"",N($H1113)+N($I1113))</f>
        <v/>
      </c>
      <c r="K1113" s="14" t="n"/>
      <c r="L1113" s="17">
        <f>IF($B1113="","",IF($K1113&lt;&gt;"",$K1113-$B1113,IF($M1113="Aberta",TODAY()-$B1113,"")))</f>
        <v/>
      </c>
      <c r="M1113" s="13" t="n"/>
      <c r="N1113" s="13" t="n"/>
    </row>
    <row r="1114">
      <c r="A1114" s="13" t="n"/>
      <c r="B1114" s="14" t="n"/>
      <c r="C1114" s="13" t="n"/>
      <c r="D1114" s="15" t="n"/>
      <c r="E1114" s="13" t="n"/>
      <c r="F1114" s="13" t="n"/>
      <c r="G1114" s="13" t="n"/>
      <c r="H1114" s="16" t="n"/>
      <c r="I1114" s="16" t="n"/>
      <c r="J1114" s="16">
        <f>IF(AND($H1114="",$I1114=""),"",N($H1114)+N($I1114))</f>
        <v/>
      </c>
      <c r="K1114" s="14" t="n"/>
      <c r="L1114" s="17">
        <f>IF($B1114="","",IF($K1114&lt;&gt;"",$K1114-$B1114,IF($M1114="Aberta",TODAY()-$B1114,"")))</f>
        <v/>
      </c>
      <c r="M1114" s="13" t="n"/>
      <c r="N1114" s="13" t="n"/>
    </row>
    <row r="1115">
      <c r="A1115" s="13" t="n"/>
      <c r="B1115" s="14" t="n"/>
      <c r="C1115" s="13" t="n"/>
      <c r="D1115" s="15" t="n"/>
      <c r="E1115" s="13" t="n"/>
      <c r="F1115" s="13" t="n"/>
      <c r="G1115" s="13" t="n"/>
      <c r="H1115" s="16" t="n"/>
      <c r="I1115" s="16" t="n"/>
      <c r="J1115" s="16">
        <f>IF(AND($H1115="",$I1115=""),"",N($H1115)+N($I1115))</f>
        <v/>
      </c>
      <c r="K1115" s="14" t="n"/>
      <c r="L1115" s="17">
        <f>IF($B1115="","",IF($K1115&lt;&gt;"",$K1115-$B1115,IF($M1115="Aberta",TODAY()-$B1115,"")))</f>
        <v/>
      </c>
      <c r="M1115" s="13" t="n"/>
      <c r="N1115" s="13" t="n"/>
    </row>
    <row r="1116">
      <c r="A1116" s="13" t="n"/>
      <c r="B1116" s="14" t="n"/>
      <c r="C1116" s="13" t="n"/>
      <c r="D1116" s="15" t="n"/>
      <c r="E1116" s="13" t="n"/>
      <c r="F1116" s="13" t="n"/>
      <c r="G1116" s="13" t="n"/>
      <c r="H1116" s="16" t="n"/>
      <c r="I1116" s="16" t="n"/>
      <c r="J1116" s="16">
        <f>IF(AND($H1116="",$I1116=""),"",N($H1116)+N($I1116))</f>
        <v/>
      </c>
      <c r="K1116" s="14" t="n"/>
      <c r="L1116" s="17">
        <f>IF($B1116="","",IF($K1116&lt;&gt;"",$K1116-$B1116,IF($M1116="Aberta",TODAY()-$B1116,"")))</f>
        <v/>
      </c>
      <c r="M1116" s="13" t="n"/>
      <c r="N1116" s="13" t="n"/>
    </row>
    <row r="1117">
      <c r="A1117" s="13" t="n"/>
      <c r="B1117" s="14" t="n"/>
      <c r="C1117" s="13" t="n"/>
      <c r="D1117" s="15" t="n"/>
      <c r="E1117" s="13" t="n"/>
      <c r="F1117" s="13" t="n"/>
      <c r="G1117" s="13" t="n"/>
      <c r="H1117" s="16" t="n"/>
      <c r="I1117" s="16" t="n"/>
      <c r="J1117" s="16">
        <f>IF(AND($H1117="",$I1117=""),"",N($H1117)+N($I1117))</f>
        <v/>
      </c>
      <c r="K1117" s="14" t="n"/>
      <c r="L1117" s="17">
        <f>IF($B1117="","",IF($K1117&lt;&gt;"",$K1117-$B1117,IF($M1117="Aberta",TODAY()-$B1117,"")))</f>
        <v/>
      </c>
      <c r="M1117" s="13" t="n"/>
      <c r="N1117" s="13" t="n"/>
    </row>
    <row r="1118">
      <c r="A1118" s="13" t="n"/>
      <c r="B1118" s="14" t="n"/>
      <c r="C1118" s="13" t="n"/>
      <c r="D1118" s="15" t="n"/>
      <c r="E1118" s="13" t="n"/>
      <c r="F1118" s="13" t="n"/>
      <c r="G1118" s="13" t="n"/>
      <c r="H1118" s="16" t="n"/>
      <c r="I1118" s="16" t="n"/>
      <c r="J1118" s="16">
        <f>IF(AND($H1118="",$I1118=""),"",N($H1118)+N($I1118))</f>
        <v/>
      </c>
      <c r="K1118" s="14" t="n"/>
      <c r="L1118" s="17">
        <f>IF($B1118="","",IF($K1118&lt;&gt;"",$K1118-$B1118,IF($M1118="Aberta",TODAY()-$B1118,"")))</f>
        <v/>
      </c>
      <c r="M1118" s="13" t="n"/>
      <c r="N1118" s="13" t="n"/>
    </row>
    <row r="1119">
      <c r="A1119" s="13" t="n"/>
      <c r="B1119" s="14" t="n"/>
      <c r="C1119" s="13" t="n"/>
      <c r="D1119" s="15" t="n"/>
      <c r="E1119" s="13" t="n"/>
      <c r="F1119" s="13" t="n"/>
      <c r="G1119" s="13" t="n"/>
      <c r="H1119" s="16" t="n"/>
      <c r="I1119" s="16" t="n"/>
      <c r="J1119" s="16">
        <f>IF(AND($H1119="",$I1119=""),"",N($H1119)+N($I1119))</f>
        <v/>
      </c>
      <c r="K1119" s="14" t="n"/>
      <c r="L1119" s="17">
        <f>IF($B1119="","",IF($K1119&lt;&gt;"",$K1119-$B1119,IF($M1119="Aberta",TODAY()-$B1119,"")))</f>
        <v/>
      </c>
      <c r="M1119" s="13" t="n"/>
      <c r="N1119" s="13" t="n"/>
    </row>
    <row r="1120">
      <c r="A1120" s="13" t="n"/>
      <c r="B1120" s="14" t="n"/>
      <c r="C1120" s="13" t="n"/>
      <c r="D1120" s="15" t="n"/>
      <c r="E1120" s="13" t="n"/>
      <c r="F1120" s="13" t="n"/>
      <c r="G1120" s="13" t="n"/>
      <c r="H1120" s="16" t="n"/>
      <c r="I1120" s="16" t="n"/>
      <c r="J1120" s="16">
        <f>IF(AND($H1120="",$I1120=""),"",N($H1120)+N($I1120))</f>
        <v/>
      </c>
      <c r="K1120" s="14" t="n"/>
      <c r="L1120" s="17">
        <f>IF($B1120="","",IF($K1120&lt;&gt;"",$K1120-$B1120,IF($M1120="Aberta",TODAY()-$B1120,"")))</f>
        <v/>
      </c>
      <c r="M1120" s="13" t="n"/>
      <c r="N1120" s="13" t="n"/>
    </row>
    <row r="1121">
      <c r="A1121" s="13" t="n"/>
      <c r="B1121" s="14" t="n"/>
      <c r="C1121" s="13" t="n"/>
      <c r="D1121" s="15" t="n"/>
      <c r="E1121" s="13" t="n"/>
      <c r="F1121" s="13" t="n"/>
      <c r="G1121" s="13" t="n"/>
      <c r="H1121" s="16" t="n"/>
      <c r="I1121" s="16" t="n"/>
      <c r="J1121" s="16">
        <f>IF(AND($H1121="",$I1121=""),"",N($H1121)+N($I1121))</f>
        <v/>
      </c>
      <c r="K1121" s="14" t="n"/>
      <c r="L1121" s="17">
        <f>IF($B1121="","",IF($K1121&lt;&gt;"",$K1121-$B1121,IF($M1121="Aberta",TODAY()-$B1121,"")))</f>
        <v/>
      </c>
      <c r="M1121" s="13" t="n"/>
      <c r="N1121" s="13" t="n"/>
    </row>
    <row r="1122">
      <c r="A1122" s="13" t="n"/>
      <c r="B1122" s="14" t="n"/>
      <c r="C1122" s="13" t="n"/>
      <c r="D1122" s="15" t="n"/>
      <c r="E1122" s="13" t="n"/>
      <c r="F1122" s="13" t="n"/>
      <c r="G1122" s="13" t="n"/>
      <c r="H1122" s="16" t="n"/>
      <c r="I1122" s="16" t="n"/>
      <c r="J1122" s="16">
        <f>IF(AND($H1122="",$I1122=""),"",N($H1122)+N($I1122))</f>
        <v/>
      </c>
      <c r="K1122" s="14" t="n"/>
      <c r="L1122" s="17">
        <f>IF($B1122="","",IF($K1122&lt;&gt;"",$K1122-$B1122,IF($M1122="Aberta",TODAY()-$B1122,"")))</f>
        <v/>
      </c>
      <c r="M1122" s="13" t="n"/>
      <c r="N1122" s="13" t="n"/>
    </row>
    <row r="1123">
      <c r="A1123" s="13" t="n"/>
      <c r="B1123" s="14" t="n"/>
      <c r="C1123" s="13" t="n"/>
      <c r="D1123" s="15" t="n"/>
      <c r="E1123" s="13" t="n"/>
      <c r="F1123" s="13" t="n"/>
      <c r="G1123" s="13" t="n"/>
      <c r="H1123" s="16" t="n"/>
      <c r="I1123" s="16" t="n"/>
      <c r="J1123" s="16">
        <f>IF(AND($H1123="",$I1123=""),"",N($H1123)+N($I1123))</f>
        <v/>
      </c>
      <c r="K1123" s="14" t="n"/>
      <c r="L1123" s="17">
        <f>IF($B1123="","",IF($K1123&lt;&gt;"",$K1123-$B1123,IF($M1123="Aberta",TODAY()-$B1123,"")))</f>
        <v/>
      </c>
      <c r="M1123" s="13" t="n"/>
      <c r="N1123" s="13" t="n"/>
    </row>
    <row r="1124">
      <c r="A1124" s="13" t="n"/>
      <c r="B1124" s="14" t="n"/>
      <c r="C1124" s="13" t="n"/>
      <c r="D1124" s="15" t="n"/>
      <c r="E1124" s="13" t="n"/>
      <c r="F1124" s="13" t="n"/>
      <c r="G1124" s="13" t="n"/>
      <c r="H1124" s="16" t="n"/>
      <c r="I1124" s="16" t="n"/>
      <c r="J1124" s="16">
        <f>IF(AND($H1124="",$I1124=""),"",N($H1124)+N($I1124))</f>
        <v/>
      </c>
      <c r="K1124" s="14" t="n"/>
      <c r="L1124" s="17">
        <f>IF($B1124="","",IF($K1124&lt;&gt;"",$K1124-$B1124,IF($M1124="Aberta",TODAY()-$B1124,"")))</f>
        <v/>
      </c>
      <c r="M1124" s="13" t="n"/>
      <c r="N1124" s="13" t="n"/>
    </row>
    <row r="1125">
      <c r="A1125" s="13" t="n"/>
      <c r="B1125" s="14" t="n"/>
      <c r="C1125" s="13" t="n"/>
      <c r="D1125" s="15" t="n"/>
      <c r="E1125" s="13" t="n"/>
      <c r="F1125" s="13" t="n"/>
      <c r="G1125" s="13" t="n"/>
      <c r="H1125" s="16" t="n"/>
      <c r="I1125" s="16" t="n"/>
      <c r="J1125" s="16">
        <f>IF(AND($H1125="",$I1125=""),"",N($H1125)+N($I1125))</f>
        <v/>
      </c>
      <c r="K1125" s="14" t="n"/>
      <c r="L1125" s="17">
        <f>IF($B1125="","",IF($K1125&lt;&gt;"",$K1125-$B1125,IF($M1125="Aberta",TODAY()-$B1125,"")))</f>
        <v/>
      </c>
      <c r="M1125" s="13" t="n"/>
      <c r="N1125" s="13" t="n"/>
    </row>
    <row r="1126">
      <c r="A1126" s="13" t="n"/>
      <c r="B1126" s="14" t="n"/>
      <c r="C1126" s="13" t="n"/>
      <c r="D1126" s="15" t="n"/>
      <c r="E1126" s="13" t="n"/>
      <c r="F1126" s="13" t="n"/>
      <c r="G1126" s="13" t="n"/>
      <c r="H1126" s="16" t="n"/>
      <c r="I1126" s="16" t="n"/>
      <c r="J1126" s="16">
        <f>IF(AND($H1126="",$I1126=""),"",N($H1126)+N($I1126))</f>
        <v/>
      </c>
      <c r="K1126" s="14" t="n"/>
      <c r="L1126" s="17">
        <f>IF($B1126="","",IF($K1126&lt;&gt;"",$K1126-$B1126,IF($M1126="Aberta",TODAY()-$B1126,"")))</f>
        <v/>
      </c>
      <c r="M1126" s="13" t="n"/>
      <c r="N1126" s="13" t="n"/>
    </row>
    <row r="1127">
      <c r="A1127" s="13" t="n"/>
      <c r="B1127" s="14" t="n"/>
      <c r="C1127" s="13" t="n"/>
      <c r="D1127" s="15" t="n"/>
      <c r="E1127" s="13" t="n"/>
      <c r="F1127" s="13" t="n"/>
      <c r="G1127" s="13" t="n"/>
      <c r="H1127" s="16" t="n"/>
      <c r="I1127" s="16" t="n"/>
      <c r="J1127" s="16">
        <f>IF(AND($H1127="",$I1127=""),"",N($H1127)+N($I1127))</f>
        <v/>
      </c>
      <c r="K1127" s="14" t="n"/>
      <c r="L1127" s="17">
        <f>IF($B1127="","",IF($K1127&lt;&gt;"",$K1127-$B1127,IF($M1127="Aberta",TODAY()-$B1127,"")))</f>
        <v/>
      </c>
      <c r="M1127" s="13" t="n"/>
      <c r="N1127" s="13" t="n"/>
    </row>
    <row r="1128">
      <c r="A1128" s="13" t="n"/>
      <c r="B1128" s="14" t="n"/>
      <c r="C1128" s="13" t="n"/>
      <c r="D1128" s="15" t="n"/>
      <c r="E1128" s="13" t="n"/>
      <c r="F1128" s="13" t="n"/>
      <c r="G1128" s="13" t="n"/>
      <c r="H1128" s="16" t="n"/>
      <c r="I1128" s="16" t="n"/>
      <c r="J1128" s="16">
        <f>IF(AND($H1128="",$I1128=""),"",N($H1128)+N($I1128))</f>
        <v/>
      </c>
      <c r="K1128" s="14" t="n"/>
      <c r="L1128" s="17">
        <f>IF($B1128="","",IF($K1128&lt;&gt;"",$K1128-$B1128,IF($M1128="Aberta",TODAY()-$B1128,"")))</f>
        <v/>
      </c>
      <c r="M1128" s="13" t="n"/>
      <c r="N1128" s="13" t="n"/>
    </row>
    <row r="1129">
      <c r="A1129" s="13" t="n"/>
      <c r="B1129" s="14" t="n"/>
      <c r="C1129" s="13" t="n"/>
      <c r="D1129" s="15" t="n"/>
      <c r="E1129" s="13" t="n"/>
      <c r="F1129" s="13" t="n"/>
      <c r="G1129" s="13" t="n"/>
      <c r="H1129" s="16" t="n"/>
      <c r="I1129" s="16" t="n"/>
      <c r="J1129" s="16">
        <f>IF(AND($H1129="",$I1129=""),"",N($H1129)+N($I1129))</f>
        <v/>
      </c>
      <c r="K1129" s="14" t="n"/>
      <c r="L1129" s="17">
        <f>IF($B1129="","",IF($K1129&lt;&gt;"",$K1129-$B1129,IF($M1129="Aberta",TODAY()-$B1129,"")))</f>
        <v/>
      </c>
      <c r="M1129" s="13" t="n"/>
      <c r="N1129" s="13" t="n"/>
    </row>
    <row r="1130">
      <c r="A1130" s="13" t="n"/>
      <c r="B1130" s="14" t="n"/>
      <c r="C1130" s="13" t="n"/>
      <c r="D1130" s="15" t="n"/>
      <c r="E1130" s="13" t="n"/>
      <c r="F1130" s="13" t="n"/>
      <c r="G1130" s="13" t="n"/>
      <c r="H1130" s="16" t="n"/>
      <c r="I1130" s="16" t="n"/>
      <c r="J1130" s="16">
        <f>IF(AND($H1130="",$I1130=""),"",N($H1130)+N($I1130))</f>
        <v/>
      </c>
      <c r="K1130" s="14" t="n"/>
      <c r="L1130" s="17">
        <f>IF($B1130="","",IF($K1130&lt;&gt;"",$K1130-$B1130,IF($M1130="Aberta",TODAY()-$B1130,"")))</f>
        <v/>
      </c>
      <c r="M1130" s="13" t="n"/>
      <c r="N1130" s="13" t="n"/>
    </row>
    <row r="1131">
      <c r="A1131" s="13" t="n"/>
      <c r="B1131" s="14" t="n"/>
      <c r="C1131" s="13" t="n"/>
      <c r="D1131" s="15" t="n"/>
      <c r="E1131" s="13" t="n"/>
      <c r="F1131" s="13" t="n"/>
      <c r="G1131" s="13" t="n"/>
      <c r="H1131" s="16" t="n"/>
      <c r="I1131" s="16" t="n"/>
      <c r="J1131" s="16">
        <f>IF(AND($H1131="",$I1131=""),"",N($H1131)+N($I1131))</f>
        <v/>
      </c>
      <c r="K1131" s="14" t="n"/>
      <c r="L1131" s="17">
        <f>IF($B1131="","",IF($K1131&lt;&gt;"",$K1131-$B1131,IF($M1131="Aberta",TODAY()-$B1131,"")))</f>
        <v/>
      </c>
      <c r="M1131" s="13" t="n"/>
      <c r="N1131" s="13" t="n"/>
    </row>
    <row r="1132">
      <c r="A1132" s="13" t="n"/>
      <c r="B1132" s="14" t="n"/>
      <c r="C1132" s="13" t="n"/>
      <c r="D1132" s="15" t="n"/>
      <c r="E1132" s="13" t="n"/>
      <c r="F1132" s="13" t="n"/>
      <c r="G1132" s="13" t="n"/>
      <c r="H1132" s="16" t="n"/>
      <c r="I1132" s="16" t="n"/>
      <c r="J1132" s="16">
        <f>IF(AND($H1132="",$I1132=""),"",N($H1132)+N($I1132))</f>
        <v/>
      </c>
      <c r="K1132" s="14" t="n"/>
      <c r="L1132" s="17">
        <f>IF($B1132="","",IF($K1132&lt;&gt;"",$K1132-$B1132,IF($M1132="Aberta",TODAY()-$B1132,"")))</f>
        <v/>
      </c>
      <c r="M1132" s="13" t="n"/>
      <c r="N1132" s="13" t="n"/>
    </row>
    <row r="1133">
      <c r="A1133" s="13" t="n"/>
      <c r="B1133" s="14" t="n"/>
      <c r="C1133" s="13" t="n"/>
      <c r="D1133" s="15" t="n"/>
      <c r="E1133" s="13" t="n"/>
      <c r="F1133" s="13" t="n"/>
      <c r="G1133" s="13" t="n"/>
      <c r="H1133" s="16" t="n"/>
      <c r="I1133" s="16" t="n"/>
      <c r="J1133" s="16">
        <f>IF(AND($H1133="",$I1133=""),"",N($H1133)+N($I1133))</f>
        <v/>
      </c>
      <c r="K1133" s="14" t="n"/>
      <c r="L1133" s="17">
        <f>IF($B1133="","",IF($K1133&lt;&gt;"",$K1133-$B1133,IF($M1133="Aberta",TODAY()-$B1133,"")))</f>
        <v/>
      </c>
      <c r="M1133" s="13" t="n"/>
      <c r="N1133" s="13" t="n"/>
    </row>
    <row r="1134">
      <c r="A1134" s="13" t="n"/>
      <c r="B1134" s="14" t="n"/>
      <c r="C1134" s="13" t="n"/>
      <c r="D1134" s="15" t="n"/>
      <c r="E1134" s="13" t="n"/>
      <c r="F1134" s="13" t="n"/>
      <c r="G1134" s="13" t="n"/>
      <c r="H1134" s="16" t="n"/>
      <c r="I1134" s="16" t="n"/>
      <c r="J1134" s="16">
        <f>IF(AND($H1134="",$I1134=""),"",N($H1134)+N($I1134))</f>
        <v/>
      </c>
      <c r="K1134" s="14" t="n"/>
      <c r="L1134" s="17">
        <f>IF($B1134="","",IF($K1134&lt;&gt;"",$K1134-$B1134,IF($M1134="Aberta",TODAY()-$B1134,"")))</f>
        <v/>
      </c>
      <c r="M1134" s="13" t="n"/>
      <c r="N1134" s="13" t="n"/>
    </row>
    <row r="1135">
      <c r="A1135" s="13" t="n"/>
      <c r="B1135" s="14" t="n"/>
      <c r="C1135" s="13" t="n"/>
      <c r="D1135" s="15" t="n"/>
      <c r="E1135" s="13" t="n"/>
      <c r="F1135" s="13" t="n"/>
      <c r="G1135" s="13" t="n"/>
      <c r="H1135" s="16" t="n"/>
      <c r="I1135" s="16" t="n"/>
      <c r="J1135" s="16">
        <f>IF(AND($H1135="",$I1135=""),"",N($H1135)+N($I1135))</f>
        <v/>
      </c>
      <c r="K1135" s="14" t="n"/>
      <c r="L1135" s="17">
        <f>IF($B1135="","",IF($K1135&lt;&gt;"",$K1135-$B1135,IF($M1135="Aberta",TODAY()-$B1135,"")))</f>
        <v/>
      </c>
      <c r="M1135" s="13" t="n"/>
      <c r="N1135" s="13" t="n"/>
    </row>
    <row r="1136">
      <c r="A1136" s="13" t="n"/>
      <c r="B1136" s="14" t="n"/>
      <c r="C1136" s="13" t="n"/>
      <c r="D1136" s="15" t="n"/>
      <c r="E1136" s="13" t="n"/>
      <c r="F1136" s="13" t="n"/>
      <c r="G1136" s="13" t="n"/>
      <c r="H1136" s="16" t="n"/>
      <c r="I1136" s="16" t="n"/>
      <c r="J1136" s="16">
        <f>IF(AND($H1136="",$I1136=""),"",N($H1136)+N($I1136))</f>
        <v/>
      </c>
      <c r="K1136" s="14" t="n"/>
      <c r="L1136" s="17">
        <f>IF($B1136="","",IF($K1136&lt;&gt;"",$K1136-$B1136,IF($M1136="Aberta",TODAY()-$B1136,"")))</f>
        <v/>
      </c>
      <c r="M1136" s="13" t="n"/>
      <c r="N1136" s="13" t="n"/>
    </row>
    <row r="1137">
      <c r="A1137" s="13" t="n"/>
      <c r="B1137" s="14" t="n"/>
      <c r="C1137" s="13" t="n"/>
      <c r="D1137" s="15" t="n"/>
      <c r="E1137" s="13" t="n"/>
      <c r="F1137" s="13" t="n"/>
      <c r="G1137" s="13" t="n"/>
      <c r="H1137" s="16" t="n"/>
      <c r="I1137" s="16" t="n"/>
      <c r="J1137" s="16">
        <f>IF(AND($H1137="",$I1137=""),"",N($H1137)+N($I1137))</f>
        <v/>
      </c>
      <c r="K1137" s="14" t="n"/>
      <c r="L1137" s="17">
        <f>IF($B1137="","",IF($K1137&lt;&gt;"",$K1137-$B1137,IF($M1137="Aberta",TODAY()-$B1137,"")))</f>
        <v/>
      </c>
      <c r="M1137" s="13" t="n"/>
      <c r="N1137" s="13" t="n"/>
    </row>
    <row r="1138">
      <c r="A1138" s="13" t="n"/>
      <c r="B1138" s="14" t="n"/>
      <c r="C1138" s="13" t="n"/>
      <c r="D1138" s="15" t="n"/>
      <c r="E1138" s="13" t="n"/>
      <c r="F1138" s="13" t="n"/>
      <c r="G1138" s="13" t="n"/>
      <c r="H1138" s="16" t="n"/>
      <c r="I1138" s="16" t="n"/>
      <c r="J1138" s="16">
        <f>IF(AND($H1138="",$I1138=""),"",N($H1138)+N($I1138))</f>
        <v/>
      </c>
      <c r="K1138" s="14" t="n"/>
      <c r="L1138" s="17">
        <f>IF($B1138="","",IF($K1138&lt;&gt;"",$K1138-$B1138,IF($M1138="Aberta",TODAY()-$B1138,"")))</f>
        <v/>
      </c>
      <c r="M1138" s="13" t="n"/>
      <c r="N1138" s="13" t="n"/>
    </row>
    <row r="1139">
      <c r="A1139" s="13" t="n"/>
      <c r="B1139" s="14" t="n"/>
      <c r="C1139" s="13" t="n"/>
      <c r="D1139" s="15" t="n"/>
      <c r="E1139" s="13" t="n"/>
      <c r="F1139" s="13" t="n"/>
      <c r="G1139" s="13" t="n"/>
      <c r="H1139" s="16" t="n"/>
      <c r="I1139" s="16" t="n"/>
      <c r="J1139" s="16">
        <f>IF(AND($H1139="",$I1139=""),"",N($H1139)+N($I1139))</f>
        <v/>
      </c>
      <c r="K1139" s="14" t="n"/>
      <c r="L1139" s="17">
        <f>IF($B1139="","",IF($K1139&lt;&gt;"",$K1139-$B1139,IF($M1139="Aberta",TODAY()-$B1139,"")))</f>
        <v/>
      </c>
      <c r="M1139" s="13" t="n"/>
      <c r="N1139" s="13" t="n"/>
    </row>
    <row r="1140">
      <c r="A1140" s="13" t="n"/>
      <c r="B1140" s="14" t="n"/>
      <c r="C1140" s="13" t="n"/>
      <c r="D1140" s="15" t="n"/>
      <c r="E1140" s="13" t="n"/>
      <c r="F1140" s="13" t="n"/>
      <c r="G1140" s="13" t="n"/>
      <c r="H1140" s="16" t="n"/>
      <c r="I1140" s="16" t="n"/>
      <c r="J1140" s="16">
        <f>IF(AND($H1140="",$I1140=""),"",N($H1140)+N($I1140))</f>
        <v/>
      </c>
      <c r="K1140" s="14" t="n"/>
      <c r="L1140" s="17">
        <f>IF($B1140="","",IF($K1140&lt;&gt;"",$K1140-$B1140,IF($M1140="Aberta",TODAY()-$B1140,"")))</f>
        <v/>
      </c>
      <c r="M1140" s="13" t="n"/>
      <c r="N1140" s="13" t="n"/>
    </row>
    <row r="1141">
      <c r="A1141" s="13" t="n"/>
      <c r="B1141" s="14" t="n"/>
      <c r="C1141" s="13" t="n"/>
      <c r="D1141" s="15" t="n"/>
      <c r="E1141" s="13" t="n"/>
      <c r="F1141" s="13" t="n"/>
      <c r="G1141" s="13" t="n"/>
      <c r="H1141" s="16" t="n"/>
      <c r="I1141" s="16" t="n"/>
      <c r="J1141" s="16">
        <f>IF(AND($H1141="",$I1141=""),"",N($H1141)+N($I1141))</f>
        <v/>
      </c>
      <c r="K1141" s="14" t="n"/>
      <c r="L1141" s="17">
        <f>IF($B1141="","",IF($K1141&lt;&gt;"",$K1141-$B1141,IF($M1141="Aberta",TODAY()-$B1141,"")))</f>
        <v/>
      </c>
      <c r="M1141" s="13" t="n"/>
      <c r="N1141" s="13" t="n"/>
    </row>
    <row r="1142">
      <c r="A1142" s="13" t="n"/>
      <c r="B1142" s="14" t="n"/>
      <c r="C1142" s="13" t="n"/>
      <c r="D1142" s="15" t="n"/>
      <c r="E1142" s="13" t="n"/>
      <c r="F1142" s="13" t="n"/>
      <c r="G1142" s="13" t="n"/>
      <c r="H1142" s="16" t="n"/>
      <c r="I1142" s="16" t="n"/>
      <c r="J1142" s="16">
        <f>IF(AND($H1142="",$I1142=""),"",N($H1142)+N($I1142))</f>
        <v/>
      </c>
      <c r="K1142" s="14" t="n"/>
      <c r="L1142" s="17">
        <f>IF($B1142="","",IF($K1142&lt;&gt;"",$K1142-$B1142,IF($M1142="Aberta",TODAY()-$B1142,"")))</f>
        <v/>
      </c>
      <c r="M1142" s="13" t="n"/>
      <c r="N1142" s="13" t="n"/>
    </row>
    <row r="1143">
      <c r="A1143" s="13" t="n"/>
      <c r="B1143" s="14" t="n"/>
      <c r="C1143" s="13" t="n"/>
      <c r="D1143" s="15" t="n"/>
      <c r="E1143" s="13" t="n"/>
      <c r="F1143" s="13" t="n"/>
      <c r="G1143" s="13" t="n"/>
      <c r="H1143" s="16" t="n"/>
      <c r="I1143" s="16" t="n"/>
      <c r="J1143" s="16">
        <f>IF(AND($H1143="",$I1143=""),"",N($H1143)+N($I1143))</f>
        <v/>
      </c>
      <c r="K1143" s="14" t="n"/>
      <c r="L1143" s="17">
        <f>IF($B1143="","",IF($K1143&lt;&gt;"",$K1143-$B1143,IF($M1143="Aberta",TODAY()-$B1143,"")))</f>
        <v/>
      </c>
      <c r="M1143" s="13" t="n"/>
      <c r="N1143" s="13" t="n"/>
    </row>
    <row r="1144">
      <c r="A1144" s="13" t="n"/>
      <c r="B1144" s="14" t="n"/>
      <c r="C1144" s="13" t="n"/>
      <c r="D1144" s="15" t="n"/>
      <c r="E1144" s="13" t="n"/>
      <c r="F1144" s="13" t="n"/>
      <c r="G1144" s="13" t="n"/>
      <c r="H1144" s="16" t="n"/>
      <c r="I1144" s="16" t="n"/>
      <c r="J1144" s="16">
        <f>IF(AND($H1144="",$I1144=""),"",N($H1144)+N($I1144))</f>
        <v/>
      </c>
      <c r="K1144" s="14" t="n"/>
      <c r="L1144" s="17">
        <f>IF($B1144="","",IF($K1144&lt;&gt;"",$K1144-$B1144,IF($M1144="Aberta",TODAY()-$B1144,"")))</f>
        <v/>
      </c>
      <c r="M1144" s="13" t="n"/>
      <c r="N1144" s="13" t="n"/>
    </row>
    <row r="1145">
      <c r="A1145" s="13" t="n"/>
      <c r="B1145" s="14" t="n"/>
      <c r="C1145" s="13" t="n"/>
      <c r="D1145" s="15" t="n"/>
      <c r="E1145" s="13" t="n"/>
      <c r="F1145" s="13" t="n"/>
      <c r="G1145" s="13" t="n"/>
      <c r="H1145" s="16" t="n"/>
      <c r="I1145" s="16" t="n"/>
      <c r="J1145" s="16">
        <f>IF(AND($H1145="",$I1145=""),"",N($H1145)+N($I1145))</f>
        <v/>
      </c>
      <c r="K1145" s="14" t="n"/>
      <c r="L1145" s="17">
        <f>IF($B1145="","",IF($K1145&lt;&gt;"",$K1145-$B1145,IF($M1145="Aberta",TODAY()-$B1145,"")))</f>
        <v/>
      </c>
      <c r="M1145" s="13" t="n"/>
      <c r="N1145" s="13" t="n"/>
    </row>
    <row r="1146">
      <c r="A1146" s="13" t="n"/>
      <c r="B1146" s="14" t="n"/>
      <c r="C1146" s="13" t="n"/>
      <c r="D1146" s="15" t="n"/>
      <c r="E1146" s="13" t="n"/>
      <c r="F1146" s="13" t="n"/>
      <c r="G1146" s="13" t="n"/>
      <c r="H1146" s="16" t="n"/>
      <c r="I1146" s="16" t="n"/>
      <c r="J1146" s="16">
        <f>IF(AND($H1146="",$I1146=""),"",N($H1146)+N($I1146))</f>
        <v/>
      </c>
      <c r="K1146" s="14" t="n"/>
      <c r="L1146" s="17">
        <f>IF($B1146="","",IF($K1146&lt;&gt;"",$K1146-$B1146,IF($M1146="Aberta",TODAY()-$B1146,"")))</f>
        <v/>
      </c>
      <c r="M1146" s="13" t="n"/>
      <c r="N1146" s="13" t="n"/>
    </row>
    <row r="1147">
      <c r="A1147" s="13" t="n"/>
      <c r="B1147" s="14" t="n"/>
      <c r="C1147" s="13" t="n"/>
      <c r="D1147" s="15" t="n"/>
      <c r="E1147" s="13" t="n"/>
      <c r="F1147" s="13" t="n"/>
      <c r="G1147" s="13" t="n"/>
      <c r="H1147" s="16" t="n"/>
      <c r="I1147" s="16" t="n"/>
      <c r="J1147" s="16">
        <f>IF(AND($H1147="",$I1147=""),"",N($H1147)+N($I1147))</f>
        <v/>
      </c>
      <c r="K1147" s="14" t="n"/>
      <c r="L1147" s="17">
        <f>IF($B1147="","",IF($K1147&lt;&gt;"",$K1147-$B1147,IF($M1147="Aberta",TODAY()-$B1147,"")))</f>
        <v/>
      </c>
      <c r="M1147" s="13" t="n"/>
      <c r="N1147" s="13" t="n"/>
    </row>
    <row r="1148">
      <c r="A1148" s="13" t="n"/>
      <c r="B1148" s="14" t="n"/>
      <c r="C1148" s="13" t="n"/>
      <c r="D1148" s="15" t="n"/>
      <c r="E1148" s="13" t="n"/>
      <c r="F1148" s="13" t="n"/>
      <c r="G1148" s="13" t="n"/>
      <c r="H1148" s="16" t="n"/>
      <c r="I1148" s="16" t="n"/>
      <c r="J1148" s="16">
        <f>IF(AND($H1148="",$I1148=""),"",N($H1148)+N($I1148))</f>
        <v/>
      </c>
      <c r="K1148" s="14" t="n"/>
      <c r="L1148" s="17">
        <f>IF($B1148="","",IF($K1148&lt;&gt;"",$K1148-$B1148,IF($M1148="Aberta",TODAY()-$B1148,"")))</f>
        <v/>
      </c>
      <c r="M1148" s="13" t="n"/>
      <c r="N1148" s="13" t="n"/>
    </row>
    <row r="1149">
      <c r="A1149" s="13" t="n"/>
      <c r="B1149" s="14" t="n"/>
      <c r="C1149" s="13" t="n"/>
      <c r="D1149" s="15" t="n"/>
      <c r="E1149" s="13" t="n"/>
      <c r="F1149" s="13" t="n"/>
      <c r="G1149" s="13" t="n"/>
      <c r="H1149" s="16" t="n"/>
      <c r="I1149" s="16" t="n"/>
      <c r="J1149" s="16">
        <f>IF(AND($H1149="",$I1149=""),"",N($H1149)+N($I1149))</f>
        <v/>
      </c>
      <c r="K1149" s="14" t="n"/>
      <c r="L1149" s="17">
        <f>IF($B1149="","",IF($K1149&lt;&gt;"",$K1149-$B1149,IF($M1149="Aberta",TODAY()-$B1149,"")))</f>
        <v/>
      </c>
      <c r="M1149" s="13" t="n"/>
      <c r="N1149" s="13" t="n"/>
    </row>
    <row r="1150">
      <c r="A1150" s="13" t="n"/>
      <c r="B1150" s="14" t="n"/>
      <c r="C1150" s="13" t="n"/>
      <c r="D1150" s="15" t="n"/>
      <c r="E1150" s="13" t="n"/>
      <c r="F1150" s="13" t="n"/>
      <c r="G1150" s="13" t="n"/>
      <c r="H1150" s="16" t="n"/>
      <c r="I1150" s="16" t="n"/>
      <c r="J1150" s="16">
        <f>IF(AND($H1150="",$I1150=""),"",N($H1150)+N($I1150))</f>
        <v/>
      </c>
      <c r="K1150" s="14" t="n"/>
      <c r="L1150" s="17">
        <f>IF($B1150="","",IF($K1150&lt;&gt;"",$K1150-$B1150,IF($M1150="Aberta",TODAY()-$B1150,"")))</f>
        <v/>
      </c>
      <c r="M1150" s="13" t="n"/>
      <c r="N1150" s="13" t="n"/>
    </row>
    <row r="1151">
      <c r="A1151" s="13" t="n"/>
      <c r="B1151" s="14" t="n"/>
      <c r="C1151" s="13" t="n"/>
      <c r="D1151" s="15" t="n"/>
      <c r="E1151" s="13" t="n"/>
      <c r="F1151" s="13" t="n"/>
      <c r="G1151" s="13" t="n"/>
      <c r="H1151" s="16" t="n"/>
      <c r="I1151" s="16" t="n"/>
      <c r="J1151" s="16">
        <f>IF(AND($H1151="",$I1151=""),"",N($H1151)+N($I1151))</f>
        <v/>
      </c>
      <c r="K1151" s="14" t="n"/>
      <c r="L1151" s="17">
        <f>IF($B1151="","",IF($K1151&lt;&gt;"",$K1151-$B1151,IF($M1151="Aberta",TODAY()-$B1151,"")))</f>
        <v/>
      </c>
      <c r="M1151" s="13" t="n"/>
      <c r="N1151" s="13" t="n"/>
    </row>
    <row r="1152">
      <c r="A1152" s="13" t="n"/>
      <c r="B1152" s="14" t="n"/>
      <c r="C1152" s="13" t="n"/>
      <c r="D1152" s="15" t="n"/>
      <c r="E1152" s="13" t="n"/>
      <c r="F1152" s="13" t="n"/>
      <c r="G1152" s="13" t="n"/>
      <c r="H1152" s="16" t="n"/>
      <c r="I1152" s="16" t="n"/>
      <c r="J1152" s="16">
        <f>IF(AND($H1152="",$I1152=""),"",N($H1152)+N($I1152))</f>
        <v/>
      </c>
      <c r="K1152" s="14" t="n"/>
      <c r="L1152" s="17">
        <f>IF($B1152="","",IF($K1152&lt;&gt;"",$K1152-$B1152,IF($M1152="Aberta",TODAY()-$B1152,"")))</f>
        <v/>
      </c>
      <c r="M1152" s="13" t="n"/>
      <c r="N1152" s="13" t="n"/>
    </row>
    <row r="1153">
      <c r="A1153" s="13" t="n"/>
      <c r="B1153" s="14" t="n"/>
      <c r="C1153" s="13" t="n"/>
      <c r="D1153" s="15" t="n"/>
      <c r="E1153" s="13" t="n"/>
      <c r="F1153" s="13" t="n"/>
      <c r="G1153" s="13" t="n"/>
      <c r="H1153" s="16" t="n"/>
      <c r="I1153" s="16" t="n"/>
      <c r="J1153" s="16">
        <f>IF(AND($H1153="",$I1153=""),"",N($H1153)+N($I1153))</f>
        <v/>
      </c>
      <c r="K1153" s="14" t="n"/>
      <c r="L1153" s="17">
        <f>IF($B1153="","",IF($K1153&lt;&gt;"",$K1153-$B1153,IF($M1153="Aberta",TODAY()-$B1153,"")))</f>
        <v/>
      </c>
      <c r="M1153" s="13" t="n"/>
      <c r="N1153" s="13" t="n"/>
    </row>
    <row r="1154">
      <c r="A1154" s="13" t="n"/>
      <c r="B1154" s="14" t="n"/>
      <c r="C1154" s="13" t="n"/>
      <c r="D1154" s="15" t="n"/>
      <c r="E1154" s="13" t="n"/>
      <c r="F1154" s="13" t="n"/>
      <c r="G1154" s="13" t="n"/>
      <c r="H1154" s="16" t="n"/>
      <c r="I1154" s="16" t="n"/>
      <c r="J1154" s="16">
        <f>IF(AND($H1154="",$I1154=""),"",N($H1154)+N($I1154))</f>
        <v/>
      </c>
      <c r="K1154" s="14" t="n"/>
      <c r="L1154" s="17">
        <f>IF($B1154="","",IF($K1154&lt;&gt;"",$K1154-$B1154,IF($M1154="Aberta",TODAY()-$B1154,"")))</f>
        <v/>
      </c>
      <c r="M1154" s="13" t="n"/>
      <c r="N1154" s="13" t="n"/>
    </row>
    <row r="1155">
      <c r="A1155" s="13" t="n"/>
      <c r="B1155" s="14" t="n"/>
      <c r="C1155" s="13" t="n"/>
      <c r="D1155" s="15" t="n"/>
      <c r="E1155" s="13" t="n"/>
      <c r="F1155" s="13" t="n"/>
      <c r="G1155" s="13" t="n"/>
      <c r="H1155" s="16" t="n"/>
      <c r="I1155" s="16" t="n"/>
      <c r="J1155" s="16">
        <f>IF(AND($H1155="",$I1155=""),"",N($H1155)+N($I1155))</f>
        <v/>
      </c>
      <c r="K1155" s="14" t="n"/>
      <c r="L1155" s="17">
        <f>IF($B1155="","",IF($K1155&lt;&gt;"",$K1155-$B1155,IF($M1155="Aberta",TODAY()-$B1155,"")))</f>
        <v/>
      </c>
      <c r="M1155" s="13" t="n"/>
      <c r="N1155" s="13" t="n"/>
    </row>
    <row r="1156">
      <c r="A1156" s="13" t="n"/>
      <c r="B1156" s="14" t="n"/>
      <c r="C1156" s="13" t="n"/>
      <c r="D1156" s="15" t="n"/>
      <c r="E1156" s="13" t="n"/>
      <c r="F1156" s="13" t="n"/>
      <c r="G1156" s="13" t="n"/>
      <c r="H1156" s="16" t="n"/>
      <c r="I1156" s="16" t="n"/>
      <c r="J1156" s="16">
        <f>IF(AND($H1156="",$I1156=""),"",N($H1156)+N($I1156))</f>
        <v/>
      </c>
      <c r="K1156" s="14" t="n"/>
      <c r="L1156" s="17">
        <f>IF($B1156="","",IF($K1156&lt;&gt;"",$K1156-$B1156,IF($M1156="Aberta",TODAY()-$B1156,"")))</f>
        <v/>
      </c>
      <c r="M1156" s="13" t="n"/>
      <c r="N1156" s="13" t="n"/>
    </row>
    <row r="1157">
      <c r="A1157" s="13" t="n"/>
      <c r="B1157" s="14" t="n"/>
      <c r="C1157" s="13" t="n"/>
      <c r="D1157" s="15" t="n"/>
      <c r="E1157" s="13" t="n"/>
      <c r="F1157" s="13" t="n"/>
      <c r="G1157" s="13" t="n"/>
      <c r="H1157" s="16" t="n"/>
      <c r="I1157" s="16" t="n"/>
      <c r="J1157" s="16">
        <f>IF(AND($H1157="",$I1157=""),"",N($H1157)+N($I1157))</f>
        <v/>
      </c>
      <c r="K1157" s="14" t="n"/>
      <c r="L1157" s="17">
        <f>IF($B1157="","",IF($K1157&lt;&gt;"",$K1157-$B1157,IF($M1157="Aberta",TODAY()-$B1157,"")))</f>
        <v/>
      </c>
      <c r="M1157" s="13" t="n"/>
      <c r="N1157" s="13" t="n"/>
    </row>
    <row r="1158">
      <c r="A1158" s="13" t="n"/>
      <c r="B1158" s="14" t="n"/>
      <c r="C1158" s="13" t="n"/>
      <c r="D1158" s="15" t="n"/>
      <c r="E1158" s="13" t="n"/>
      <c r="F1158" s="13" t="n"/>
      <c r="G1158" s="13" t="n"/>
      <c r="H1158" s="16" t="n"/>
      <c r="I1158" s="16" t="n"/>
      <c r="J1158" s="16">
        <f>IF(AND($H1158="",$I1158=""),"",N($H1158)+N($I1158))</f>
        <v/>
      </c>
      <c r="K1158" s="14" t="n"/>
      <c r="L1158" s="17">
        <f>IF($B1158="","",IF($K1158&lt;&gt;"",$K1158-$B1158,IF($M1158="Aberta",TODAY()-$B1158,"")))</f>
        <v/>
      </c>
      <c r="M1158" s="13" t="n"/>
      <c r="N1158" s="13" t="n"/>
    </row>
    <row r="1159">
      <c r="A1159" s="13" t="n"/>
      <c r="B1159" s="14" t="n"/>
      <c r="C1159" s="13" t="n"/>
      <c r="D1159" s="15" t="n"/>
      <c r="E1159" s="13" t="n"/>
      <c r="F1159" s="13" t="n"/>
      <c r="G1159" s="13" t="n"/>
      <c r="H1159" s="16" t="n"/>
      <c r="I1159" s="16" t="n"/>
      <c r="J1159" s="16">
        <f>IF(AND($H1159="",$I1159=""),"",N($H1159)+N($I1159))</f>
        <v/>
      </c>
      <c r="K1159" s="14" t="n"/>
      <c r="L1159" s="17">
        <f>IF($B1159="","",IF($K1159&lt;&gt;"",$K1159-$B1159,IF($M1159="Aberta",TODAY()-$B1159,"")))</f>
        <v/>
      </c>
      <c r="M1159" s="13" t="n"/>
      <c r="N1159" s="13" t="n"/>
    </row>
    <row r="1160">
      <c r="A1160" s="13" t="n"/>
      <c r="B1160" s="14" t="n"/>
      <c r="C1160" s="13" t="n"/>
      <c r="D1160" s="15" t="n"/>
      <c r="E1160" s="13" t="n"/>
      <c r="F1160" s="13" t="n"/>
      <c r="G1160" s="13" t="n"/>
      <c r="H1160" s="16" t="n"/>
      <c r="I1160" s="16" t="n"/>
      <c r="J1160" s="16">
        <f>IF(AND($H1160="",$I1160=""),"",N($H1160)+N($I1160))</f>
        <v/>
      </c>
      <c r="K1160" s="14" t="n"/>
      <c r="L1160" s="17">
        <f>IF($B1160="","",IF($K1160&lt;&gt;"",$K1160-$B1160,IF($M1160="Aberta",TODAY()-$B1160,"")))</f>
        <v/>
      </c>
      <c r="M1160" s="13" t="n"/>
      <c r="N1160" s="13" t="n"/>
    </row>
    <row r="1161">
      <c r="A1161" s="13" t="n"/>
      <c r="B1161" s="14" t="n"/>
      <c r="C1161" s="13" t="n"/>
      <c r="D1161" s="15" t="n"/>
      <c r="E1161" s="13" t="n"/>
      <c r="F1161" s="13" t="n"/>
      <c r="G1161" s="13" t="n"/>
      <c r="H1161" s="16" t="n"/>
      <c r="I1161" s="16" t="n"/>
      <c r="J1161" s="16">
        <f>IF(AND($H1161="",$I1161=""),"",N($H1161)+N($I1161))</f>
        <v/>
      </c>
      <c r="K1161" s="14" t="n"/>
      <c r="L1161" s="17">
        <f>IF($B1161="","",IF($K1161&lt;&gt;"",$K1161-$B1161,IF($M1161="Aberta",TODAY()-$B1161,"")))</f>
        <v/>
      </c>
      <c r="M1161" s="13" t="n"/>
      <c r="N1161" s="13" t="n"/>
    </row>
    <row r="1162">
      <c r="A1162" s="13" t="n"/>
      <c r="B1162" s="14" t="n"/>
      <c r="C1162" s="13" t="n"/>
      <c r="D1162" s="15" t="n"/>
      <c r="E1162" s="13" t="n"/>
      <c r="F1162" s="13" t="n"/>
      <c r="G1162" s="13" t="n"/>
      <c r="H1162" s="16" t="n"/>
      <c r="I1162" s="16" t="n"/>
      <c r="J1162" s="16">
        <f>IF(AND($H1162="",$I1162=""),"",N($H1162)+N($I1162))</f>
        <v/>
      </c>
      <c r="K1162" s="14" t="n"/>
      <c r="L1162" s="17">
        <f>IF($B1162="","",IF($K1162&lt;&gt;"",$K1162-$B1162,IF($M1162="Aberta",TODAY()-$B1162,"")))</f>
        <v/>
      </c>
      <c r="M1162" s="13" t="n"/>
      <c r="N1162" s="13" t="n"/>
    </row>
    <row r="1163">
      <c r="A1163" s="13" t="n"/>
      <c r="B1163" s="14" t="n"/>
      <c r="C1163" s="13" t="n"/>
      <c r="D1163" s="15" t="n"/>
      <c r="E1163" s="13" t="n"/>
      <c r="F1163" s="13" t="n"/>
      <c r="G1163" s="13" t="n"/>
      <c r="H1163" s="16" t="n"/>
      <c r="I1163" s="16" t="n"/>
      <c r="J1163" s="16">
        <f>IF(AND($H1163="",$I1163=""),"",N($H1163)+N($I1163))</f>
        <v/>
      </c>
      <c r="K1163" s="14" t="n"/>
      <c r="L1163" s="17">
        <f>IF($B1163="","",IF($K1163&lt;&gt;"",$K1163-$B1163,IF($M1163="Aberta",TODAY()-$B1163,"")))</f>
        <v/>
      </c>
      <c r="M1163" s="13" t="n"/>
      <c r="N1163" s="13" t="n"/>
    </row>
    <row r="1164">
      <c r="A1164" s="13" t="n"/>
      <c r="B1164" s="14" t="n"/>
      <c r="C1164" s="13" t="n"/>
      <c r="D1164" s="15" t="n"/>
      <c r="E1164" s="13" t="n"/>
      <c r="F1164" s="13" t="n"/>
      <c r="G1164" s="13" t="n"/>
      <c r="H1164" s="16" t="n"/>
      <c r="I1164" s="16" t="n"/>
      <c r="J1164" s="16">
        <f>IF(AND($H1164="",$I1164=""),"",N($H1164)+N($I1164))</f>
        <v/>
      </c>
      <c r="K1164" s="14" t="n"/>
      <c r="L1164" s="17">
        <f>IF($B1164="","",IF($K1164&lt;&gt;"",$K1164-$B1164,IF($M1164="Aberta",TODAY()-$B1164,"")))</f>
        <v/>
      </c>
      <c r="M1164" s="13" t="n"/>
      <c r="N1164" s="13" t="n"/>
    </row>
    <row r="1165">
      <c r="A1165" s="13" t="n"/>
      <c r="B1165" s="14" t="n"/>
      <c r="C1165" s="13" t="n"/>
      <c r="D1165" s="15" t="n"/>
      <c r="E1165" s="13" t="n"/>
      <c r="F1165" s="13" t="n"/>
      <c r="G1165" s="13" t="n"/>
      <c r="H1165" s="16" t="n"/>
      <c r="I1165" s="16" t="n"/>
      <c r="J1165" s="16">
        <f>IF(AND($H1165="",$I1165=""),"",N($H1165)+N($I1165))</f>
        <v/>
      </c>
      <c r="K1165" s="14" t="n"/>
      <c r="L1165" s="17">
        <f>IF($B1165="","",IF($K1165&lt;&gt;"",$K1165-$B1165,IF($M1165="Aberta",TODAY()-$B1165,"")))</f>
        <v/>
      </c>
      <c r="M1165" s="13" t="n"/>
      <c r="N1165" s="13" t="n"/>
    </row>
    <row r="1166">
      <c r="A1166" s="13" t="n"/>
      <c r="B1166" s="14" t="n"/>
      <c r="C1166" s="13" t="n"/>
      <c r="D1166" s="15" t="n"/>
      <c r="E1166" s="13" t="n"/>
      <c r="F1166" s="13" t="n"/>
      <c r="G1166" s="13" t="n"/>
      <c r="H1166" s="16" t="n"/>
      <c r="I1166" s="16" t="n"/>
      <c r="J1166" s="16">
        <f>IF(AND($H1166="",$I1166=""),"",N($H1166)+N($I1166))</f>
        <v/>
      </c>
      <c r="K1166" s="14" t="n"/>
      <c r="L1166" s="17">
        <f>IF($B1166="","",IF($K1166&lt;&gt;"",$K1166-$B1166,IF($M1166="Aberta",TODAY()-$B1166,"")))</f>
        <v/>
      </c>
      <c r="M1166" s="13" t="n"/>
      <c r="N1166" s="13" t="n"/>
    </row>
    <row r="1167">
      <c r="A1167" s="13" t="n"/>
      <c r="B1167" s="14" t="n"/>
      <c r="C1167" s="13" t="n"/>
      <c r="D1167" s="15" t="n"/>
      <c r="E1167" s="13" t="n"/>
      <c r="F1167" s="13" t="n"/>
      <c r="G1167" s="13" t="n"/>
      <c r="H1167" s="16" t="n"/>
      <c r="I1167" s="16" t="n"/>
      <c r="J1167" s="16">
        <f>IF(AND($H1167="",$I1167=""),"",N($H1167)+N($I1167))</f>
        <v/>
      </c>
      <c r="K1167" s="14" t="n"/>
      <c r="L1167" s="17">
        <f>IF($B1167="","",IF($K1167&lt;&gt;"",$K1167-$B1167,IF($M1167="Aberta",TODAY()-$B1167,"")))</f>
        <v/>
      </c>
      <c r="M1167" s="13" t="n"/>
      <c r="N1167" s="13" t="n"/>
    </row>
    <row r="1168">
      <c r="A1168" s="13" t="n"/>
      <c r="B1168" s="14" t="n"/>
      <c r="C1168" s="13" t="n"/>
      <c r="D1168" s="15" t="n"/>
      <c r="E1168" s="13" t="n"/>
      <c r="F1168" s="13" t="n"/>
      <c r="G1168" s="13" t="n"/>
      <c r="H1168" s="16" t="n"/>
      <c r="I1168" s="16" t="n"/>
      <c r="J1168" s="16">
        <f>IF(AND($H1168="",$I1168=""),"",N($H1168)+N($I1168))</f>
        <v/>
      </c>
      <c r="K1168" s="14" t="n"/>
      <c r="L1168" s="17">
        <f>IF($B1168="","",IF($K1168&lt;&gt;"",$K1168-$B1168,IF($M1168="Aberta",TODAY()-$B1168,"")))</f>
        <v/>
      </c>
      <c r="M1168" s="13" t="n"/>
      <c r="N1168" s="13" t="n"/>
    </row>
    <row r="1169">
      <c r="A1169" s="13" t="n"/>
      <c r="B1169" s="14" t="n"/>
      <c r="C1169" s="13" t="n"/>
      <c r="D1169" s="15" t="n"/>
      <c r="E1169" s="13" t="n"/>
      <c r="F1169" s="13" t="n"/>
      <c r="G1169" s="13" t="n"/>
      <c r="H1169" s="16" t="n"/>
      <c r="I1169" s="16" t="n"/>
      <c r="J1169" s="16">
        <f>IF(AND($H1169="",$I1169=""),"",N($H1169)+N($I1169))</f>
        <v/>
      </c>
      <c r="K1169" s="14" t="n"/>
      <c r="L1169" s="17">
        <f>IF($B1169="","",IF($K1169&lt;&gt;"",$K1169-$B1169,IF($M1169="Aberta",TODAY()-$B1169,"")))</f>
        <v/>
      </c>
      <c r="M1169" s="13" t="n"/>
      <c r="N1169" s="13" t="n"/>
    </row>
    <row r="1170">
      <c r="A1170" s="13" t="n"/>
      <c r="B1170" s="14" t="n"/>
      <c r="C1170" s="13" t="n"/>
      <c r="D1170" s="15" t="n"/>
      <c r="E1170" s="13" t="n"/>
      <c r="F1170" s="13" t="n"/>
      <c r="G1170" s="13" t="n"/>
      <c r="H1170" s="16" t="n"/>
      <c r="I1170" s="16" t="n"/>
      <c r="J1170" s="16">
        <f>IF(AND($H1170="",$I1170=""),"",N($H1170)+N($I1170))</f>
        <v/>
      </c>
      <c r="K1170" s="14" t="n"/>
      <c r="L1170" s="17">
        <f>IF($B1170="","",IF($K1170&lt;&gt;"",$K1170-$B1170,IF($M1170="Aberta",TODAY()-$B1170,"")))</f>
        <v/>
      </c>
      <c r="M1170" s="13" t="n"/>
      <c r="N1170" s="13" t="n"/>
    </row>
    <row r="1171">
      <c r="A1171" s="13" t="n"/>
      <c r="B1171" s="14" t="n"/>
      <c r="C1171" s="13" t="n"/>
      <c r="D1171" s="15" t="n"/>
      <c r="E1171" s="13" t="n"/>
      <c r="F1171" s="13" t="n"/>
      <c r="G1171" s="13" t="n"/>
      <c r="H1171" s="16" t="n"/>
      <c r="I1171" s="16" t="n"/>
      <c r="J1171" s="16">
        <f>IF(AND($H1171="",$I1171=""),"",N($H1171)+N($I1171))</f>
        <v/>
      </c>
      <c r="K1171" s="14" t="n"/>
      <c r="L1171" s="17">
        <f>IF($B1171="","",IF($K1171&lt;&gt;"",$K1171-$B1171,IF($M1171="Aberta",TODAY()-$B1171,"")))</f>
        <v/>
      </c>
      <c r="M1171" s="13" t="n"/>
      <c r="N1171" s="13" t="n"/>
    </row>
    <row r="1172">
      <c r="A1172" s="13" t="n"/>
      <c r="B1172" s="14" t="n"/>
      <c r="C1172" s="13" t="n"/>
      <c r="D1172" s="15" t="n"/>
      <c r="E1172" s="13" t="n"/>
      <c r="F1172" s="13" t="n"/>
      <c r="G1172" s="13" t="n"/>
      <c r="H1172" s="16" t="n"/>
      <c r="I1172" s="16" t="n"/>
      <c r="J1172" s="16">
        <f>IF(AND($H1172="",$I1172=""),"",N($H1172)+N($I1172))</f>
        <v/>
      </c>
      <c r="K1172" s="14" t="n"/>
      <c r="L1172" s="17">
        <f>IF($B1172="","",IF($K1172&lt;&gt;"",$K1172-$B1172,IF($M1172="Aberta",TODAY()-$B1172,"")))</f>
        <v/>
      </c>
      <c r="M1172" s="13" t="n"/>
      <c r="N1172" s="13" t="n"/>
    </row>
    <row r="1173">
      <c r="A1173" s="13" t="n"/>
      <c r="B1173" s="14" t="n"/>
      <c r="C1173" s="13" t="n"/>
      <c r="D1173" s="15" t="n"/>
      <c r="E1173" s="13" t="n"/>
      <c r="F1173" s="13" t="n"/>
      <c r="G1173" s="13" t="n"/>
      <c r="H1173" s="16" t="n"/>
      <c r="I1173" s="16" t="n"/>
      <c r="J1173" s="16">
        <f>IF(AND($H1173="",$I1173=""),"",N($H1173)+N($I1173))</f>
        <v/>
      </c>
      <c r="K1173" s="14" t="n"/>
      <c r="L1173" s="17">
        <f>IF($B1173="","",IF($K1173&lt;&gt;"",$K1173-$B1173,IF($M1173="Aberta",TODAY()-$B1173,"")))</f>
        <v/>
      </c>
      <c r="M1173" s="13" t="n"/>
      <c r="N1173" s="13" t="n"/>
    </row>
    <row r="1174">
      <c r="A1174" s="13" t="n"/>
      <c r="B1174" s="14" t="n"/>
      <c r="C1174" s="13" t="n"/>
      <c r="D1174" s="15" t="n"/>
      <c r="E1174" s="13" t="n"/>
      <c r="F1174" s="13" t="n"/>
      <c r="G1174" s="13" t="n"/>
      <c r="H1174" s="16" t="n"/>
      <c r="I1174" s="16" t="n"/>
      <c r="J1174" s="16">
        <f>IF(AND($H1174="",$I1174=""),"",N($H1174)+N($I1174))</f>
        <v/>
      </c>
      <c r="K1174" s="14" t="n"/>
      <c r="L1174" s="17">
        <f>IF($B1174="","",IF($K1174&lt;&gt;"",$K1174-$B1174,IF($M1174="Aberta",TODAY()-$B1174,"")))</f>
        <v/>
      </c>
      <c r="M1174" s="13" t="n"/>
      <c r="N1174" s="13" t="n"/>
    </row>
    <row r="1175">
      <c r="A1175" s="13" t="n"/>
      <c r="B1175" s="14" t="n"/>
      <c r="C1175" s="13" t="n"/>
      <c r="D1175" s="15" t="n"/>
      <c r="E1175" s="13" t="n"/>
      <c r="F1175" s="13" t="n"/>
      <c r="G1175" s="13" t="n"/>
      <c r="H1175" s="16" t="n"/>
      <c r="I1175" s="16" t="n"/>
      <c r="J1175" s="16">
        <f>IF(AND($H1175="",$I1175=""),"",N($H1175)+N($I1175))</f>
        <v/>
      </c>
      <c r="K1175" s="14" t="n"/>
      <c r="L1175" s="17">
        <f>IF($B1175="","",IF($K1175&lt;&gt;"",$K1175-$B1175,IF($M1175="Aberta",TODAY()-$B1175,"")))</f>
        <v/>
      </c>
      <c r="M1175" s="13" t="n"/>
      <c r="N1175" s="13" t="n"/>
    </row>
    <row r="1176">
      <c r="A1176" s="13" t="n"/>
      <c r="B1176" s="14" t="n"/>
      <c r="C1176" s="13" t="n"/>
      <c r="D1176" s="15" t="n"/>
      <c r="E1176" s="13" t="n"/>
      <c r="F1176" s="13" t="n"/>
      <c r="G1176" s="13" t="n"/>
      <c r="H1176" s="16" t="n"/>
      <c r="I1176" s="16" t="n"/>
      <c r="J1176" s="16">
        <f>IF(AND($H1176="",$I1176=""),"",N($H1176)+N($I1176))</f>
        <v/>
      </c>
      <c r="K1176" s="14" t="n"/>
      <c r="L1176" s="17">
        <f>IF($B1176="","",IF($K1176&lt;&gt;"",$K1176-$B1176,IF($M1176="Aberta",TODAY()-$B1176,"")))</f>
        <v/>
      </c>
      <c r="M1176" s="13" t="n"/>
      <c r="N1176" s="13" t="n"/>
    </row>
    <row r="1177">
      <c r="A1177" s="13" t="n"/>
      <c r="B1177" s="14" t="n"/>
      <c r="C1177" s="13" t="n"/>
      <c r="D1177" s="15" t="n"/>
      <c r="E1177" s="13" t="n"/>
      <c r="F1177" s="13" t="n"/>
      <c r="G1177" s="13" t="n"/>
      <c r="H1177" s="16" t="n"/>
      <c r="I1177" s="16" t="n"/>
      <c r="J1177" s="16">
        <f>IF(AND($H1177="",$I1177=""),"",N($H1177)+N($I1177))</f>
        <v/>
      </c>
      <c r="K1177" s="14" t="n"/>
      <c r="L1177" s="17">
        <f>IF($B1177="","",IF($K1177&lt;&gt;"",$K1177-$B1177,IF($M1177="Aberta",TODAY()-$B1177,"")))</f>
        <v/>
      </c>
      <c r="M1177" s="13" t="n"/>
      <c r="N1177" s="13" t="n"/>
    </row>
    <row r="1178">
      <c r="A1178" s="13" t="n"/>
      <c r="B1178" s="14" t="n"/>
      <c r="C1178" s="13" t="n"/>
      <c r="D1178" s="15" t="n"/>
      <c r="E1178" s="13" t="n"/>
      <c r="F1178" s="13" t="n"/>
      <c r="G1178" s="13" t="n"/>
      <c r="H1178" s="16" t="n"/>
      <c r="I1178" s="16" t="n"/>
      <c r="J1178" s="16">
        <f>IF(AND($H1178="",$I1178=""),"",N($H1178)+N($I1178))</f>
        <v/>
      </c>
      <c r="K1178" s="14" t="n"/>
      <c r="L1178" s="17">
        <f>IF($B1178="","",IF($K1178&lt;&gt;"",$K1178-$B1178,IF($M1178="Aberta",TODAY()-$B1178,"")))</f>
        <v/>
      </c>
      <c r="M1178" s="13" t="n"/>
      <c r="N1178" s="13" t="n"/>
    </row>
    <row r="1179">
      <c r="A1179" s="13" t="n"/>
      <c r="B1179" s="14" t="n"/>
      <c r="C1179" s="13" t="n"/>
      <c r="D1179" s="15" t="n"/>
      <c r="E1179" s="13" t="n"/>
      <c r="F1179" s="13" t="n"/>
      <c r="G1179" s="13" t="n"/>
      <c r="H1179" s="16" t="n"/>
      <c r="I1179" s="16" t="n"/>
      <c r="J1179" s="16">
        <f>IF(AND($H1179="",$I1179=""),"",N($H1179)+N($I1179))</f>
        <v/>
      </c>
      <c r="K1179" s="14" t="n"/>
      <c r="L1179" s="17">
        <f>IF($B1179="","",IF($K1179&lt;&gt;"",$K1179-$B1179,IF($M1179="Aberta",TODAY()-$B1179,"")))</f>
        <v/>
      </c>
      <c r="M1179" s="13" t="n"/>
      <c r="N1179" s="13" t="n"/>
    </row>
    <row r="1180">
      <c r="A1180" s="13" t="n"/>
      <c r="B1180" s="14" t="n"/>
      <c r="C1180" s="13" t="n"/>
      <c r="D1180" s="15" t="n"/>
      <c r="E1180" s="13" t="n"/>
      <c r="F1180" s="13" t="n"/>
      <c r="G1180" s="13" t="n"/>
      <c r="H1180" s="16" t="n"/>
      <c r="I1180" s="16" t="n"/>
      <c r="J1180" s="16">
        <f>IF(AND($H1180="",$I1180=""),"",N($H1180)+N($I1180))</f>
        <v/>
      </c>
      <c r="K1180" s="14" t="n"/>
      <c r="L1180" s="17">
        <f>IF($B1180="","",IF($K1180&lt;&gt;"",$K1180-$B1180,IF($M1180="Aberta",TODAY()-$B1180,"")))</f>
        <v/>
      </c>
      <c r="M1180" s="13" t="n"/>
      <c r="N1180" s="13" t="n"/>
    </row>
    <row r="1181">
      <c r="A1181" s="13" t="n"/>
      <c r="B1181" s="14" t="n"/>
      <c r="C1181" s="13" t="n"/>
      <c r="D1181" s="15" t="n"/>
      <c r="E1181" s="13" t="n"/>
      <c r="F1181" s="13" t="n"/>
      <c r="G1181" s="13" t="n"/>
      <c r="H1181" s="16" t="n"/>
      <c r="I1181" s="16" t="n"/>
      <c r="J1181" s="16">
        <f>IF(AND($H1181="",$I1181=""),"",N($H1181)+N($I1181))</f>
        <v/>
      </c>
      <c r="K1181" s="14" t="n"/>
      <c r="L1181" s="17">
        <f>IF($B1181="","",IF($K1181&lt;&gt;"",$K1181-$B1181,IF($M1181="Aberta",TODAY()-$B1181,"")))</f>
        <v/>
      </c>
      <c r="M1181" s="13" t="n"/>
      <c r="N1181" s="13" t="n"/>
    </row>
    <row r="1182">
      <c r="A1182" s="13" t="n"/>
      <c r="B1182" s="14" t="n"/>
      <c r="C1182" s="13" t="n"/>
      <c r="D1182" s="15" t="n"/>
      <c r="E1182" s="13" t="n"/>
      <c r="F1182" s="13" t="n"/>
      <c r="G1182" s="13" t="n"/>
      <c r="H1182" s="16" t="n"/>
      <c r="I1182" s="16" t="n"/>
      <c r="J1182" s="16">
        <f>IF(AND($H1182="",$I1182=""),"",N($H1182)+N($I1182))</f>
        <v/>
      </c>
      <c r="K1182" s="14" t="n"/>
      <c r="L1182" s="17">
        <f>IF($B1182="","",IF($K1182&lt;&gt;"",$K1182-$B1182,IF($M1182="Aberta",TODAY()-$B1182,"")))</f>
        <v/>
      </c>
      <c r="M1182" s="13" t="n"/>
      <c r="N1182" s="13" t="n"/>
    </row>
    <row r="1183">
      <c r="A1183" s="13" t="n"/>
      <c r="B1183" s="14" t="n"/>
      <c r="C1183" s="13" t="n"/>
      <c r="D1183" s="15" t="n"/>
      <c r="E1183" s="13" t="n"/>
      <c r="F1183" s="13" t="n"/>
      <c r="G1183" s="13" t="n"/>
      <c r="H1183" s="16" t="n"/>
      <c r="I1183" s="16" t="n"/>
      <c r="J1183" s="16">
        <f>IF(AND($H1183="",$I1183=""),"",N($H1183)+N($I1183))</f>
        <v/>
      </c>
      <c r="K1183" s="14" t="n"/>
      <c r="L1183" s="17">
        <f>IF($B1183="","",IF($K1183&lt;&gt;"",$K1183-$B1183,IF($M1183="Aberta",TODAY()-$B1183,"")))</f>
        <v/>
      </c>
      <c r="M1183" s="13" t="n"/>
      <c r="N1183" s="13" t="n"/>
    </row>
    <row r="1184">
      <c r="A1184" s="13" t="n"/>
      <c r="B1184" s="14" t="n"/>
      <c r="C1184" s="13" t="n"/>
      <c r="D1184" s="15" t="n"/>
      <c r="E1184" s="13" t="n"/>
      <c r="F1184" s="13" t="n"/>
      <c r="G1184" s="13" t="n"/>
      <c r="H1184" s="16" t="n"/>
      <c r="I1184" s="16" t="n"/>
      <c r="J1184" s="16">
        <f>IF(AND($H1184="",$I1184=""),"",N($H1184)+N($I1184))</f>
        <v/>
      </c>
      <c r="K1184" s="14" t="n"/>
      <c r="L1184" s="17">
        <f>IF($B1184="","",IF($K1184&lt;&gt;"",$K1184-$B1184,IF($M1184="Aberta",TODAY()-$B1184,"")))</f>
        <v/>
      </c>
      <c r="M1184" s="13" t="n"/>
      <c r="N1184" s="13" t="n"/>
    </row>
    <row r="1185">
      <c r="A1185" s="13" t="n"/>
      <c r="B1185" s="14" t="n"/>
      <c r="C1185" s="13" t="n"/>
      <c r="D1185" s="15" t="n"/>
      <c r="E1185" s="13" t="n"/>
      <c r="F1185" s="13" t="n"/>
      <c r="G1185" s="13" t="n"/>
      <c r="H1185" s="16" t="n"/>
      <c r="I1185" s="16" t="n"/>
      <c r="J1185" s="16">
        <f>IF(AND($H1185="",$I1185=""),"",N($H1185)+N($I1185))</f>
        <v/>
      </c>
      <c r="K1185" s="14" t="n"/>
      <c r="L1185" s="17">
        <f>IF($B1185="","",IF($K1185&lt;&gt;"",$K1185-$B1185,IF($M1185="Aberta",TODAY()-$B1185,"")))</f>
        <v/>
      </c>
      <c r="M1185" s="13" t="n"/>
      <c r="N1185" s="13" t="n"/>
    </row>
    <row r="1186">
      <c r="A1186" s="13" t="n"/>
      <c r="B1186" s="14" t="n"/>
      <c r="C1186" s="13" t="n"/>
      <c r="D1186" s="15" t="n"/>
      <c r="E1186" s="13" t="n"/>
      <c r="F1186" s="13" t="n"/>
      <c r="G1186" s="13" t="n"/>
      <c r="H1186" s="16" t="n"/>
      <c r="I1186" s="16" t="n"/>
      <c r="J1186" s="16">
        <f>IF(AND($H1186="",$I1186=""),"",N($H1186)+N($I1186))</f>
        <v/>
      </c>
      <c r="K1186" s="14" t="n"/>
      <c r="L1186" s="17">
        <f>IF($B1186="","",IF($K1186&lt;&gt;"",$K1186-$B1186,IF($M1186="Aberta",TODAY()-$B1186,"")))</f>
        <v/>
      </c>
      <c r="M1186" s="13" t="n"/>
      <c r="N1186" s="13" t="n"/>
    </row>
    <row r="1187">
      <c r="A1187" s="13" t="n"/>
      <c r="B1187" s="14" t="n"/>
      <c r="C1187" s="13" t="n"/>
      <c r="D1187" s="15" t="n"/>
      <c r="E1187" s="13" t="n"/>
      <c r="F1187" s="13" t="n"/>
      <c r="G1187" s="13" t="n"/>
      <c r="H1187" s="16" t="n"/>
      <c r="I1187" s="16" t="n"/>
      <c r="J1187" s="16">
        <f>IF(AND($H1187="",$I1187=""),"",N($H1187)+N($I1187))</f>
        <v/>
      </c>
      <c r="K1187" s="14" t="n"/>
      <c r="L1187" s="17">
        <f>IF($B1187="","",IF($K1187&lt;&gt;"",$K1187-$B1187,IF($M1187="Aberta",TODAY()-$B1187,"")))</f>
        <v/>
      </c>
      <c r="M1187" s="13" t="n"/>
      <c r="N1187" s="13" t="n"/>
    </row>
    <row r="1188">
      <c r="A1188" s="13" t="n"/>
      <c r="B1188" s="14" t="n"/>
      <c r="C1188" s="13" t="n"/>
      <c r="D1188" s="15" t="n"/>
      <c r="E1188" s="13" t="n"/>
      <c r="F1188" s="13" t="n"/>
      <c r="G1188" s="13" t="n"/>
      <c r="H1188" s="16" t="n"/>
      <c r="I1188" s="16" t="n"/>
      <c r="J1188" s="16">
        <f>IF(AND($H1188="",$I1188=""),"",N($H1188)+N($I1188))</f>
        <v/>
      </c>
      <c r="K1188" s="14" t="n"/>
      <c r="L1188" s="17">
        <f>IF($B1188="","",IF($K1188&lt;&gt;"",$K1188-$B1188,IF($M1188="Aberta",TODAY()-$B1188,"")))</f>
        <v/>
      </c>
      <c r="M1188" s="13" t="n"/>
      <c r="N1188" s="13" t="n"/>
    </row>
    <row r="1189">
      <c r="A1189" s="13" t="n"/>
      <c r="B1189" s="14" t="n"/>
      <c r="C1189" s="13" t="n"/>
      <c r="D1189" s="15" t="n"/>
      <c r="E1189" s="13" t="n"/>
      <c r="F1189" s="13" t="n"/>
      <c r="G1189" s="13" t="n"/>
      <c r="H1189" s="16" t="n"/>
      <c r="I1189" s="16" t="n"/>
      <c r="J1189" s="16">
        <f>IF(AND($H1189="",$I1189=""),"",N($H1189)+N($I1189))</f>
        <v/>
      </c>
      <c r="K1189" s="14" t="n"/>
      <c r="L1189" s="17">
        <f>IF($B1189="","",IF($K1189&lt;&gt;"",$K1189-$B1189,IF($M1189="Aberta",TODAY()-$B1189,"")))</f>
        <v/>
      </c>
      <c r="M1189" s="13" t="n"/>
      <c r="N1189" s="13" t="n"/>
    </row>
    <row r="1190">
      <c r="A1190" s="13" t="n"/>
      <c r="B1190" s="14" t="n"/>
      <c r="C1190" s="13" t="n"/>
      <c r="D1190" s="15" t="n"/>
      <c r="E1190" s="13" t="n"/>
      <c r="F1190" s="13" t="n"/>
      <c r="G1190" s="13" t="n"/>
      <c r="H1190" s="16" t="n"/>
      <c r="I1190" s="16" t="n"/>
      <c r="J1190" s="16">
        <f>IF(AND($H1190="",$I1190=""),"",N($H1190)+N($I1190))</f>
        <v/>
      </c>
      <c r="K1190" s="14" t="n"/>
      <c r="L1190" s="17">
        <f>IF($B1190="","",IF($K1190&lt;&gt;"",$K1190-$B1190,IF($M1190="Aberta",TODAY()-$B1190,"")))</f>
        <v/>
      </c>
      <c r="M1190" s="13" t="n"/>
      <c r="N1190" s="13" t="n"/>
    </row>
    <row r="1191">
      <c r="A1191" s="13" t="n"/>
      <c r="B1191" s="14" t="n"/>
      <c r="C1191" s="13" t="n"/>
      <c r="D1191" s="15" t="n"/>
      <c r="E1191" s="13" t="n"/>
      <c r="F1191" s="13" t="n"/>
      <c r="G1191" s="13" t="n"/>
      <c r="H1191" s="16" t="n"/>
      <c r="I1191" s="16" t="n"/>
      <c r="J1191" s="16">
        <f>IF(AND($H1191="",$I1191=""),"",N($H1191)+N($I1191))</f>
        <v/>
      </c>
      <c r="K1191" s="14" t="n"/>
      <c r="L1191" s="17">
        <f>IF($B1191="","",IF($K1191&lt;&gt;"",$K1191-$B1191,IF($M1191="Aberta",TODAY()-$B1191,"")))</f>
        <v/>
      </c>
      <c r="M1191" s="13" t="n"/>
      <c r="N1191" s="13" t="n"/>
    </row>
    <row r="1192">
      <c r="A1192" s="13" t="n"/>
      <c r="B1192" s="14" t="n"/>
      <c r="C1192" s="13" t="n"/>
      <c r="D1192" s="15" t="n"/>
      <c r="E1192" s="13" t="n"/>
      <c r="F1192" s="13" t="n"/>
      <c r="G1192" s="13" t="n"/>
      <c r="H1192" s="16" t="n"/>
      <c r="I1192" s="16" t="n"/>
      <c r="J1192" s="16">
        <f>IF(AND($H1192="",$I1192=""),"",N($H1192)+N($I1192))</f>
        <v/>
      </c>
      <c r="K1192" s="14" t="n"/>
      <c r="L1192" s="17">
        <f>IF($B1192="","",IF($K1192&lt;&gt;"",$K1192-$B1192,IF($M1192="Aberta",TODAY()-$B1192,"")))</f>
        <v/>
      </c>
      <c r="M1192" s="13" t="n"/>
      <c r="N1192" s="13" t="n"/>
    </row>
    <row r="1193">
      <c r="A1193" s="13" t="n"/>
      <c r="B1193" s="14" t="n"/>
      <c r="C1193" s="13" t="n"/>
      <c r="D1193" s="15" t="n"/>
      <c r="E1193" s="13" t="n"/>
      <c r="F1193" s="13" t="n"/>
      <c r="G1193" s="13" t="n"/>
      <c r="H1193" s="16" t="n"/>
      <c r="I1193" s="16" t="n"/>
      <c r="J1193" s="16">
        <f>IF(AND($H1193="",$I1193=""),"",N($H1193)+N($I1193))</f>
        <v/>
      </c>
      <c r="K1193" s="14" t="n"/>
      <c r="L1193" s="17">
        <f>IF($B1193="","",IF($K1193&lt;&gt;"",$K1193-$B1193,IF($M1193="Aberta",TODAY()-$B1193,"")))</f>
        <v/>
      </c>
      <c r="M1193" s="13" t="n"/>
      <c r="N1193" s="13" t="n"/>
    </row>
    <row r="1194">
      <c r="A1194" s="13" t="n"/>
      <c r="B1194" s="14" t="n"/>
      <c r="C1194" s="13" t="n"/>
      <c r="D1194" s="15" t="n"/>
      <c r="E1194" s="13" t="n"/>
      <c r="F1194" s="13" t="n"/>
      <c r="G1194" s="13" t="n"/>
      <c r="H1194" s="16" t="n"/>
      <c r="I1194" s="16" t="n"/>
      <c r="J1194" s="16">
        <f>IF(AND($H1194="",$I1194=""),"",N($H1194)+N($I1194))</f>
        <v/>
      </c>
      <c r="K1194" s="14" t="n"/>
      <c r="L1194" s="17">
        <f>IF($B1194="","",IF($K1194&lt;&gt;"",$K1194-$B1194,IF($M1194="Aberta",TODAY()-$B1194,"")))</f>
        <v/>
      </c>
      <c r="M1194" s="13" t="n"/>
      <c r="N1194" s="13" t="n"/>
    </row>
    <row r="1195">
      <c r="A1195" s="13" t="n"/>
      <c r="B1195" s="14" t="n"/>
      <c r="C1195" s="13" t="n"/>
      <c r="D1195" s="15" t="n"/>
      <c r="E1195" s="13" t="n"/>
      <c r="F1195" s="13" t="n"/>
      <c r="G1195" s="13" t="n"/>
      <c r="H1195" s="16" t="n"/>
      <c r="I1195" s="16" t="n"/>
      <c r="J1195" s="16">
        <f>IF(AND($H1195="",$I1195=""),"",N($H1195)+N($I1195))</f>
        <v/>
      </c>
      <c r="K1195" s="14" t="n"/>
      <c r="L1195" s="17">
        <f>IF($B1195="","",IF($K1195&lt;&gt;"",$K1195-$B1195,IF($M1195="Aberta",TODAY()-$B1195,"")))</f>
        <v/>
      </c>
      <c r="M1195" s="13" t="n"/>
      <c r="N1195" s="13" t="n"/>
    </row>
    <row r="1196">
      <c r="A1196" s="13" t="n"/>
      <c r="B1196" s="14" t="n"/>
      <c r="C1196" s="13" t="n"/>
      <c r="D1196" s="15" t="n"/>
      <c r="E1196" s="13" t="n"/>
      <c r="F1196" s="13" t="n"/>
      <c r="G1196" s="13" t="n"/>
      <c r="H1196" s="16" t="n"/>
      <c r="I1196" s="16" t="n"/>
      <c r="J1196" s="16">
        <f>IF(AND($H1196="",$I1196=""),"",N($H1196)+N($I1196))</f>
        <v/>
      </c>
      <c r="K1196" s="14" t="n"/>
      <c r="L1196" s="17">
        <f>IF($B1196="","",IF($K1196&lt;&gt;"",$K1196-$B1196,IF($M1196="Aberta",TODAY()-$B1196,"")))</f>
        <v/>
      </c>
      <c r="M1196" s="13" t="n"/>
      <c r="N1196" s="13" t="n"/>
    </row>
    <row r="1197">
      <c r="A1197" s="13" t="n"/>
      <c r="B1197" s="14" t="n"/>
      <c r="C1197" s="13" t="n"/>
      <c r="D1197" s="15" t="n"/>
      <c r="E1197" s="13" t="n"/>
      <c r="F1197" s="13" t="n"/>
      <c r="G1197" s="13" t="n"/>
      <c r="H1197" s="16" t="n"/>
      <c r="I1197" s="16" t="n"/>
      <c r="J1197" s="16">
        <f>IF(AND($H1197="",$I1197=""),"",N($H1197)+N($I1197))</f>
        <v/>
      </c>
      <c r="K1197" s="14" t="n"/>
      <c r="L1197" s="17">
        <f>IF($B1197="","",IF($K1197&lt;&gt;"",$K1197-$B1197,IF($M1197="Aberta",TODAY()-$B1197,"")))</f>
        <v/>
      </c>
      <c r="M1197" s="13" t="n"/>
      <c r="N1197" s="13" t="n"/>
    </row>
    <row r="1198">
      <c r="A1198" s="13" t="n"/>
      <c r="B1198" s="14" t="n"/>
      <c r="C1198" s="13" t="n"/>
      <c r="D1198" s="15" t="n"/>
      <c r="E1198" s="13" t="n"/>
      <c r="F1198" s="13" t="n"/>
      <c r="G1198" s="13" t="n"/>
      <c r="H1198" s="16" t="n"/>
      <c r="I1198" s="16" t="n"/>
      <c r="J1198" s="16">
        <f>IF(AND($H1198="",$I1198=""),"",N($H1198)+N($I1198))</f>
        <v/>
      </c>
      <c r="K1198" s="14" t="n"/>
      <c r="L1198" s="17">
        <f>IF($B1198="","",IF($K1198&lt;&gt;"",$K1198-$B1198,IF($M1198="Aberta",TODAY()-$B1198,"")))</f>
        <v/>
      </c>
      <c r="M1198" s="13" t="n"/>
      <c r="N1198" s="13" t="n"/>
    </row>
    <row r="1199">
      <c r="A1199" s="13" t="n"/>
      <c r="B1199" s="14" t="n"/>
      <c r="C1199" s="13" t="n"/>
      <c r="D1199" s="15" t="n"/>
      <c r="E1199" s="13" t="n"/>
      <c r="F1199" s="13" t="n"/>
      <c r="G1199" s="13" t="n"/>
      <c r="H1199" s="16" t="n"/>
      <c r="I1199" s="16" t="n"/>
      <c r="J1199" s="16">
        <f>IF(AND($H1199="",$I1199=""),"",N($H1199)+N($I1199))</f>
        <v/>
      </c>
      <c r="K1199" s="14" t="n"/>
      <c r="L1199" s="17">
        <f>IF($B1199="","",IF($K1199&lt;&gt;"",$K1199-$B1199,IF($M1199="Aberta",TODAY()-$B1199,"")))</f>
        <v/>
      </c>
      <c r="M1199" s="13" t="n"/>
      <c r="N1199" s="13" t="n"/>
    </row>
    <row r="1200">
      <c r="A1200" s="13" t="n"/>
      <c r="B1200" s="14" t="n"/>
      <c r="C1200" s="13" t="n"/>
      <c r="D1200" s="15" t="n"/>
      <c r="E1200" s="13" t="n"/>
      <c r="F1200" s="13" t="n"/>
      <c r="G1200" s="13" t="n"/>
      <c r="H1200" s="16" t="n"/>
      <c r="I1200" s="16" t="n"/>
      <c r="J1200" s="16">
        <f>IF(AND($H1200="",$I1200=""),"",N($H1200)+N($I1200))</f>
        <v/>
      </c>
      <c r="K1200" s="14" t="n"/>
      <c r="L1200" s="17">
        <f>IF($B1200="","",IF($K1200&lt;&gt;"",$K1200-$B1200,IF($M1200="Aberta",TODAY()-$B1200,"")))</f>
        <v/>
      </c>
      <c r="M1200" s="13" t="n"/>
      <c r="N1200" s="13" t="n"/>
    </row>
    <row r="1201">
      <c r="A1201" s="13" t="n"/>
      <c r="B1201" s="14" t="n"/>
      <c r="C1201" s="13" t="n"/>
      <c r="D1201" s="15" t="n"/>
      <c r="E1201" s="13" t="n"/>
      <c r="F1201" s="13" t="n"/>
      <c r="G1201" s="13" t="n"/>
      <c r="H1201" s="16" t="n"/>
      <c r="I1201" s="16" t="n"/>
      <c r="J1201" s="16">
        <f>IF(AND($H1201="",$I1201=""),"",N($H1201)+N($I1201))</f>
        <v/>
      </c>
      <c r="K1201" s="14" t="n"/>
      <c r="L1201" s="17">
        <f>IF($B1201="","",IF($K1201&lt;&gt;"",$K1201-$B1201,IF($M1201="Aberta",TODAY()-$B1201,"")))</f>
        <v/>
      </c>
      <c r="M1201" s="13" t="n"/>
      <c r="N1201" s="13" t="n"/>
    </row>
    <row r="1202">
      <c r="A1202" s="13" t="n"/>
      <c r="B1202" s="14" t="n"/>
      <c r="C1202" s="13" t="n"/>
      <c r="D1202" s="15" t="n"/>
      <c r="E1202" s="13" t="n"/>
      <c r="F1202" s="13" t="n"/>
      <c r="G1202" s="13" t="n"/>
      <c r="H1202" s="16" t="n"/>
      <c r="I1202" s="16" t="n"/>
      <c r="J1202" s="16">
        <f>IF(AND($H1202="",$I1202=""),"",N($H1202)+N($I1202))</f>
        <v/>
      </c>
      <c r="K1202" s="14" t="n"/>
      <c r="L1202" s="17">
        <f>IF($B1202="","",IF($K1202&lt;&gt;"",$K1202-$B1202,IF($M1202="Aberta",TODAY()-$B1202,"")))</f>
        <v/>
      </c>
      <c r="M1202" s="13" t="n"/>
      <c r="N1202" s="13" t="n"/>
    </row>
    <row r="1203">
      <c r="A1203" s="13" t="n"/>
      <c r="B1203" s="14" t="n"/>
      <c r="C1203" s="13" t="n"/>
      <c r="D1203" s="15" t="n"/>
      <c r="E1203" s="13" t="n"/>
      <c r="F1203" s="13" t="n"/>
      <c r="G1203" s="13" t="n"/>
      <c r="H1203" s="16" t="n"/>
      <c r="I1203" s="16" t="n"/>
      <c r="J1203" s="16">
        <f>IF(AND($H1203="",$I1203=""),"",N($H1203)+N($I1203))</f>
        <v/>
      </c>
      <c r="K1203" s="14" t="n"/>
      <c r="L1203" s="17">
        <f>IF($B1203="","",IF($K1203&lt;&gt;"",$K1203-$B1203,IF($M1203="Aberta",TODAY()-$B1203,"")))</f>
        <v/>
      </c>
      <c r="M1203" s="13" t="n"/>
      <c r="N1203" s="13" t="n"/>
    </row>
    <row r="1204">
      <c r="A1204" s="13" t="n"/>
      <c r="B1204" s="14" t="n"/>
      <c r="C1204" s="13" t="n"/>
      <c r="D1204" s="15" t="n"/>
      <c r="E1204" s="13" t="n"/>
      <c r="F1204" s="13" t="n"/>
      <c r="G1204" s="13" t="n"/>
      <c r="H1204" s="16" t="n"/>
      <c r="I1204" s="16" t="n"/>
      <c r="J1204" s="16">
        <f>IF(AND($H1204="",$I1204=""),"",N($H1204)+N($I1204))</f>
        <v/>
      </c>
      <c r="K1204" s="14" t="n"/>
      <c r="L1204" s="17">
        <f>IF($B1204="","",IF($K1204&lt;&gt;"",$K1204-$B1204,IF($M1204="Aberta",TODAY()-$B1204,"")))</f>
        <v/>
      </c>
      <c r="M1204" s="13" t="n"/>
      <c r="N1204" s="13" t="n"/>
    </row>
    <row r="1205">
      <c r="A1205" s="13" t="n"/>
      <c r="B1205" s="14" t="n"/>
      <c r="C1205" s="13" t="n"/>
      <c r="D1205" s="15" t="n"/>
      <c r="E1205" s="13" t="n"/>
      <c r="F1205" s="13" t="n"/>
      <c r="G1205" s="13" t="n"/>
      <c r="H1205" s="16" t="n"/>
      <c r="I1205" s="16" t="n"/>
      <c r="J1205" s="16">
        <f>IF(AND($H1205="",$I1205=""),"",N($H1205)+N($I1205))</f>
        <v/>
      </c>
      <c r="K1205" s="14" t="n"/>
      <c r="L1205" s="17">
        <f>IF($B1205="","",IF($K1205&lt;&gt;"",$K1205-$B1205,IF($M1205="Aberta",TODAY()-$B1205,"")))</f>
        <v/>
      </c>
      <c r="M1205" s="13" t="n"/>
      <c r="N1205" s="13" t="n"/>
    </row>
    <row r="1206">
      <c r="A1206" s="13" t="n"/>
      <c r="B1206" s="14" t="n"/>
      <c r="C1206" s="13" t="n"/>
      <c r="D1206" s="15" t="n"/>
      <c r="E1206" s="13" t="n"/>
      <c r="F1206" s="13" t="n"/>
      <c r="G1206" s="13" t="n"/>
      <c r="H1206" s="16" t="n"/>
      <c r="I1206" s="16" t="n"/>
      <c r="J1206" s="16">
        <f>IF(AND($H1206="",$I1206=""),"",N($H1206)+N($I1206))</f>
        <v/>
      </c>
      <c r="K1206" s="14" t="n"/>
      <c r="L1206" s="17">
        <f>IF($B1206="","",IF($K1206&lt;&gt;"",$K1206-$B1206,IF($M1206="Aberta",TODAY()-$B1206,"")))</f>
        <v/>
      </c>
      <c r="M1206" s="13" t="n"/>
      <c r="N1206" s="13" t="n"/>
    </row>
    <row r="1207">
      <c r="A1207" s="13" t="n"/>
      <c r="B1207" s="14" t="n"/>
      <c r="C1207" s="13" t="n"/>
      <c r="D1207" s="15" t="n"/>
      <c r="E1207" s="13" t="n"/>
      <c r="F1207" s="13" t="n"/>
      <c r="G1207" s="13" t="n"/>
      <c r="H1207" s="16" t="n"/>
      <c r="I1207" s="16" t="n"/>
      <c r="J1207" s="16">
        <f>IF(AND($H1207="",$I1207=""),"",N($H1207)+N($I1207))</f>
        <v/>
      </c>
      <c r="K1207" s="14" t="n"/>
      <c r="L1207" s="17">
        <f>IF($B1207="","",IF($K1207&lt;&gt;"",$K1207-$B1207,IF($M1207="Aberta",TODAY()-$B1207,"")))</f>
        <v/>
      </c>
      <c r="M1207" s="13" t="n"/>
      <c r="N1207" s="13" t="n"/>
    </row>
    <row r="1208">
      <c r="A1208" s="13" t="n"/>
      <c r="B1208" s="14" t="n"/>
      <c r="C1208" s="13" t="n"/>
      <c r="D1208" s="15" t="n"/>
      <c r="E1208" s="13" t="n"/>
      <c r="F1208" s="13" t="n"/>
      <c r="G1208" s="13" t="n"/>
      <c r="H1208" s="16" t="n"/>
      <c r="I1208" s="16" t="n"/>
      <c r="J1208" s="16">
        <f>IF(AND($H1208="",$I1208=""),"",N($H1208)+N($I1208))</f>
        <v/>
      </c>
      <c r="K1208" s="14" t="n"/>
      <c r="L1208" s="17">
        <f>IF($B1208="","",IF($K1208&lt;&gt;"",$K1208-$B1208,IF($M1208="Aberta",TODAY()-$B1208,"")))</f>
        <v/>
      </c>
      <c r="M1208" s="13" t="n"/>
      <c r="N1208" s="13" t="n"/>
    </row>
    <row r="1209">
      <c r="A1209" s="13" t="n"/>
      <c r="B1209" s="14" t="n"/>
      <c r="C1209" s="13" t="n"/>
      <c r="D1209" s="15" t="n"/>
      <c r="E1209" s="13" t="n"/>
      <c r="F1209" s="13" t="n"/>
      <c r="G1209" s="13" t="n"/>
      <c r="H1209" s="16" t="n"/>
      <c r="I1209" s="16" t="n"/>
      <c r="J1209" s="16">
        <f>IF(AND($H1209="",$I1209=""),"",N($H1209)+N($I1209))</f>
        <v/>
      </c>
      <c r="K1209" s="14" t="n"/>
      <c r="L1209" s="17">
        <f>IF($B1209="","",IF($K1209&lt;&gt;"",$K1209-$B1209,IF($M1209="Aberta",TODAY()-$B1209,"")))</f>
        <v/>
      </c>
      <c r="M1209" s="13" t="n"/>
      <c r="N1209" s="13" t="n"/>
    </row>
    <row r="1210">
      <c r="A1210" s="13" t="n"/>
      <c r="B1210" s="14" t="n"/>
      <c r="C1210" s="13" t="n"/>
      <c r="D1210" s="15" t="n"/>
      <c r="E1210" s="13" t="n"/>
      <c r="F1210" s="13" t="n"/>
      <c r="G1210" s="13" t="n"/>
      <c r="H1210" s="16" t="n"/>
      <c r="I1210" s="16" t="n"/>
      <c r="J1210" s="16">
        <f>IF(AND($H1210="",$I1210=""),"",N($H1210)+N($I1210))</f>
        <v/>
      </c>
      <c r="K1210" s="14" t="n"/>
      <c r="L1210" s="17">
        <f>IF($B1210="","",IF($K1210&lt;&gt;"",$K1210-$B1210,IF($M1210="Aberta",TODAY()-$B1210,"")))</f>
        <v/>
      </c>
      <c r="M1210" s="13" t="n"/>
      <c r="N1210" s="13" t="n"/>
    </row>
    <row r="1211">
      <c r="A1211" s="13" t="n"/>
      <c r="B1211" s="14" t="n"/>
      <c r="C1211" s="13" t="n"/>
      <c r="D1211" s="15" t="n"/>
      <c r="E1211" s="13" t="n"/>
      <c r="F1211" s="13" t="n"/>
      <c r="G1211" s="13" t="n"/>
      <c r="H1211" s="16" t="n"/>
      <c r="I1211" s="16" t="n"/>
      <c r="J1211" s="16">
        <f>IF(AND($H1211="",$I1211=""),"",N($H1211)+N($I1211))</f>
        <v/>
      </c>
      <c r="K1211" s="14" t="n"/>
      <c r="L1211" s="17">
        <f>IF($B1211="","",IF($K1211&lt;&gt;"",$K1211-$B1211,IF($M1211="Aberta",TODAY()-$B1211,"")))</f>
        <v/>
      </c>
      <c r="M1211" s="13" t="n"/>
      <c r="N1211" s="13" t="n"/>
    </row>
    <row r="1212">
      <c r="A1212" s="13" t="n"/>
      <c r="B1212" s="14" t="n"/>
      <c r="C1212" s="13" t="n"/>
      <c r="D1212" s="15" t="n"/>
      <c r="E1212" s="13" t="n"/>
      <c r="F1212" s="13" t="n"/>
      <c r="G1212" s="13" t="n"/>
      <c r="H1212" s="16" t="n"/>
      <c r="I1212" s="16" t="n"/>
      <c r="J1212" s="16">
        <f>IF(AND($H1212="",$I1212=""),"",N($H1212)+N($I1212))</f>
        <v/>
      </c>
      <c r="K1212" s="14" t="n"/>
      <c r="L1212" s="17">
        <f>IF($B1212="","",IF($K1212&lt;&gt;"",$K1212-$B1212,IF($M1212="Aberta",TODAY()-$B1212,"")))</f>
        <v/>
      </c>
      <c r="M1212" s="13" t="n"/>
      <c r="N1212" s="13" t="n"/>
    </row>
    <row r="1213">
      <c r="A1213" s="13" t="n"/>
      <c r="B1213" s="14" t="n"/>
      <c r="C1213" s="13" t="n"/>
      <c r="D1213" s="15" t="n"/>
      <c r="E1213" s="13" t="n"/>
      <c r="F1213" s="13" t="n"/>
      <c r="G1213" s="13" t="n"/>
      <c r="H1213" s="16" t="n"/>
      <c r="I1213" s="16" t="n"/>
      <c r="J1213" s="16">
        <f>IF(AND($H1213="",$I1213=""),"",N($H1213)+N($I1213))</f>
        <v/>
      </c>
      <c r="K1213" s="14" t="n"/>
      <c r="L1213" s="17">
        <f>IF($B1213="","",IF($K1213&lt;&gt;"",$K1213-$B1213,IF($M1213="Aberta",TODAY()-$B1213,"")))</f>
        <v/>
      </c>
      <c r="M1213" s="13" t="n"/>
      <c r="N1213" s="13" t="n"/>
    </row>
    <row r="1214">
      <c r="A1214" s="13" t="n"/>
      <c r="B1214" s="14" t="n"/>
      <c r="C1214" s="13" t="n"/>
      <c r="D1214" s="15" t="n"/>
      <c r="E1214" s="13" t="n"/>
      <c r="F1214" s="13" t="n"/>
      <c r="G1214" s="13" t="n"/>
      <c r="H1214" s="16" t="n"/>
      <c r="I1214" s="16" t="n"/>
      <c r="J1214" s="16">
        <f>IF(AND($H1214="",$I1214=""),"",N($H1214)+N($I1214))</f>
        <v/>
      </c>
      <c r="K1214" s="14" t="n"/>
      <c r="L1214" s="17">
        <f>IF($B1214="","",IF($K1214&lt;&gt;"",$K1214-$B1214,IF($M1214="Aberta",TODAY()-$B1214,"")))</f>
        <v/>
      </c>
      <c r="M1214" s="13" t="n"/>
      <c r="N1214" s="13" t="n"/>
    </row>
    <row r="1215">
      <c r="A1215" s="13" t="n"/>
      <c r="B1215" s="14" t="n"/>
      <c r="C1215" s="13" t="n"/>
      <c r="D1215" s="15" t="n"/>
      <c r="E1215" s="13" t="n"/>
      <c r="F1215" s="13" t="n"/>
      <c r="G1215" s="13" t="n"/>
      <c r="H1215" s="16" t="n"/>
      <c r="I1215" s="16" t="n"/>
      <c r="J1215" s="16">
        <f>IF(AND($H1215="",$I1215=""),"",N($H1215)+N($I1215))</f>
        <v/>
      </c>
      <c r="K1215" s="14" t="n"/>
      <c r="L1215" s="17">
        <f>IF($B1215="","",IF($K1215&lt;&gt;"",$K1215-$B1215,IF($M1215="Aberta",TODAY()-$B1215,"")))</f>
        <v/>
      </c>
      <c r="M1215" s="13" t="n"/>
      <c r="N1215" s="13" t="n"/>
    </row>
    <row r="1216">
      <c r="A1216" s="13" t="n"/>
      <c r="B1216" s="14" t="n"/>
      <c r="C1216" s="13" t="n"/>
      <c r="D1216" s="15" t="n"/>
      <c r="E1216" s="13" t="n"/>
      <c r="F1216" s="13" t="n"/>
      <c r="G1216" s="13" t="n"/>
      <c r="H1216" s="16" t="n"/>
      <c r="I1216" s="16" t="n"/>
      <c r="J1216" s="16">
        <f>IF(AND($H1216="",$I1216=""),"",N($H1216)+N($I1216))</f>
        <v/>
      </c>
      <c r="K1216" s="14" t="n"/>
      <c r="L1216" s="17">
        <f>IF($B1216="","",IF($K1216&lt;&gt;"",$K1216-$B1216,IF($M1216="Aberta",TODAY()-$B1216,"")))</f>
        <v/>
      </c>
      <c r="M1216" s="13" t="n"/>
      <c r="N1216" s="13" t="n"/>
    </row>
    <row r="1217">
      <c r="A1217" s="13" t="n"/>
      <c r="B1217" s="14" t="n"/>
      <c r="C1217" s="13" t="n"/>
      <c r="D1217" s="15" t="n"/>
      <c r="E1217" s="13" t="n"/>
      <c r="F1217" s="13" t="n"/>
      <c r="G1217" s="13" t="n"/>
      <c r="H1217" s="16" t="n"/>
      <c r="I1217" s="16" t="n"/>
      <c r="J1217" s="16">
        <f>IF(AND($H1217="",$I1217=""),"",N($H1217)+N($I1217))</f>
        <v/>
      </c>
      <c r="K1217" s="14" t="n"/>
      <c r="L1217" s="17">
        <f>IF($B1217="","",IF($K1217&lt;&gt;"",$K1217-$B1217,IF($M1217="Aberta",TODAY()-$B1217,"")))</f>
        <v/>
      </c>
      <c r="M1217" s="13" t="n"/>
      <c r="N1217" s="13" t="n"/>
    </row>
    <row r="1218">
      <c r="A1218" s="13" t="n"/>
      <c r="B1218" s="14" t="n"/>
      <c r="C1218" s="13" t="n"/>
      <c r="D1218" s="15" t="n"/>
      <c r="E1218" s="13" t="n"/>
      <c r="F1218" s="13" t="n"/>
      <c r="G1218" s="13" t="n"/>
      <c r="H1218" s="16" t="n"/>
      <c r="I1218" s="16" t="n"/>
      <c r="J1218" s="16">
        <f>IF(AND($H1218="",$I1218=""),"",N($H1218)+N($I1218))</f>
        <v/>
      </c>
      <c r="K1218" s="14" t="n"/>
      <c r="L1218" s="17">
        <f>IF($B1218="","",IF($K1218&lt;&gt;"",$K1218-$B1218,IF($M1218="Aberta",TODAY()-$B1218,"")))</f>
        <v/>
      </c>
      <c r="M1218" s="13" t="n"/>
      <c r="N1218" s="13" t="n"/>
    </row>
    <row r="1219">
      <c r="A1219" s="13" t="n"/>
      <c r="B1219" s="14" t="n"/>
      <c r="C1219" s="13" t="n"/>
      <c r="D1219" s="15" t="n"/>
      <c r="E1219" s="13" t="n"/>
      <c r="F1219" s="13" t="n"/>
      <c r="G1219" s="13" t="n"/>
      <c r="H1219" s="16" t="n"/>
      <c r="I1219" s="16" t="n"/>
      <c r="J1219" s="16">
        <f>IF(AND($H1219="",$I1219=""),"",N($H1219)+N($I1219))</f>
        <v/>
      </c>
      <c r="K1219" s="14" t="n"/>
      <c r="L1219" s="17">
        <f>IF($B1219="","",IF($K1219&lt;&gt;"",$K1219-$B1219,IF($M1219="Aberta",TODAY()-$B1219,"")))</f>
        <v/>
      </c>
      <c r="M1219" s="13" t="n"/>
      <c r="N1219" s="13" t="n"/>
    </row>
    <row r="1220">
      <c r="A1220" s="13" t="n"/>
      <c r="B1220" s="14" t="n"/>
      <c r="C1220" s="13" t="n"/>
      <c r="D1220" s="15" t="n"/>
      <c r="E1220" s="13" t="n"/>
      <c r="F1220" s="13" t="n"/>
      <c r="G1220" s="13" t="n"/>
      <c r="H1220" s="16" t="n"/>
      <c r="I1220" s="16" t="n"/>
      <c r="J1220" s="16">
        <f>IF(AND($H1220="",$I1220=""),"",N($H1220)+N($I1220))</f>
        <v/>
      </c>
      <c r="K1220" s="14" t="n"/>
      <c r="L1220" s="17">
        <f>IF($B1220="","",IF($K1220&lt;&gt;"",$K1220-$B1220,IF($M1220="Aberta",TODAY()-$B1220,"")))</f>
        <v/>
      </c>
      <c r="M1220" s="13" t="n"/>
      <c r="N1220" s="13" t="n"/>
    </row>
    <row r="1221">
      <c r="A1221" s="13" t="n"/>
      <c r="B1221" s="14" t="n"/>
      <c r="C1221" s="13" t="n"/>
      <c r="D1221" s="15" t="n"/>
      <c r="E1221" s="13" t="n"/>
      <c r="F1221" s="13" t="n"/>
      <c r="G1221" s="13" t="n"/>
      <c r="H1221" s="16" t="n"/>
      <c r="I1221" s="16" t="n"/>
      <c r="J1221" s="16">
        <f>IF(AND($H1221="",$I1221=""),"",N($H1221)+N($I1221))</f>
        <v/>
      </c>
      <c r="K1221" s="14" t="n"/>
      <c r="L1221" s="17">
        <f>IF($B1221="","",IF($K1221&lt;&gt;"",$K1221-$B1221,IF($M1221="Aberta",TODAY()-$B1221,"")))</f>
        <v/>
      </c>
      <c r="M1221" s="13" t="n"/>
      <c r="N1221" s="13" t="n"/>
    </row>
    <row r="1222">
      <c r="A1222" s="13" t="n"/>
      <c r="B1222" s="14" t="n"/>
      <c r="C1222" s="13" t="n"/>
      <c r="D1222" s="15" t="n"/>
      <c r="E1222" s="13" t="n"/>
      <c r="F1222" s="13" t="n"/>
      <c r="G1222" s="13" t="n"/>
      <c r="H1222" s="16" t="n"/>
      <c r="I1222" s="16" t="n"/>
      <c r="J1222" s="16">
        <f>IF(AND($H1222="",$I1222=""),"",N($H1222)+N($I1222))</f>
        <v/>
      </c>
      <c r="K1222" s="14" t="n"/>
      <c r="L1222" s="17">
        <f>IF($B1222="","",IF($K1222&lt;&gt;"",$K1222-$B1222,IF($M1222="Aberta",TODAY()-$B1222,"")))</f>
        <v/>
      </c>
      <c r="M1222" s="13" t="n"/>
      <c r="N1222" s="13" t="n"/>
    </row>
    <row r="1223">
      <c r="A1223" s="13" t="n"/>
      <c r="B1223" s="14" t="n"/>
      <c r="C1223" s="13" t="n"/>
      <c r="D1223" s="15" t="n"/>
      <c r="E1223" s="13" t="n"/>
      <c r="F1223" s="13" t="n"/>
      <c r="G1223" s="13" t="n"/>
      <c r="H1223" s="16" t="n"/>
      <c r="I1223" s="16" t="n"/>
      <c r="J1223" s="16">
        <f>IF(AND($H1223="",$I1223=""),"",N($H1223)+N($I1223))</f>
        <v/>
      </c>
      <c r="K1223" s="14" t="n"/>
      <c r="L1223" s="17">
        <f>IF($B1223="","",IF($K1223&lt;&gt;"",$K1223-$B1223,IF($M1223="Aberta",TODAY()-$B1223,"")))</f>
        <v/>
      </c>
      <c r="M1223" s="13" t="n"/>
      <c r="N1223" s="13" t="n"/>
    </row>
    <row r="1224">
      <c r="A1224" s="13" t="n"/>
      <c r="B1224" s="14" t="n"/>
      <c r="C1224" s="13" t="n"/>
      <c r="D1224" s="15" t="n"/>
      <c r="E1224" s="13" t="n"/>
      <c r="F1224" s="13" t="n"/>
      <c r="G1224" s="13" t="n"/>
      <c r="H1224" s="16" t="n"/>
      <c r="I1224" s="16" t="n"/>
      <c r="J1224" s="16">
        <f>IF(AND($H1224="",$I1224=""),"",N($H1224)+N($I1224))</f>
        <v/>
      </c>
      <c r="K1224" s="14" t="n"/>
      <c r="L1224" s="17">
        <f>IF($B1224="","",IF($K1224&lt;&gt;"",$K1224-$B1224,IF($M1224="Aberta",TODAY()-$B1224,"")))</f>
        <v/>
      </c>
      <c r="M1224" s="13" t="n"/>
      <c r="N1224" s="13" t="n"/>
    </row>
    <row r="1225">
      <c r="A1225" s="13" t="n"/>
      <c r="B1225" s="14" t="n"/>
      <c r="C1225" s="13" t="n"/>
      <c r="D1225" s="15" t="n"/>
      <c r="E1225" s="13" t="n"/>
      <c r="F1225" s="13" t="n"/>
      <c r="G1225" s="13" t="n"/>
      <c r="H1225" s="16" t="n"/>
      <c r="I1225" s="16" t="n"/>
      <c r="J1225" s="16">
        <f>IF(AND($H1225="",$I1225=""),"",N($H1225)+N($I1225))</f>
        <v/>
      </c>
      <c r="K1225" s="14" t="n"/>
      <c r="L1225" s="17">
        <f>IF($B1225="","",IF($K1225&lt;&gt;"",$K1225-$B1225,IF($M1225="Aberta",TODAY()-$B1225,"")))</f>
        <v/>
      </c>
      <c r="M1225" s="13" t="n"/>
      <c r="N1225" s="13" t="n"/>
    </row>
    <row r="1226">
      <c r="A1226" s="13" t="n"/>
      <c r="B1226" s="14" t="n"/>
      <c r="C1226" s="13" t="n"/>
      <c r="D1226" s="15" t="n"/>
      <c r="E1226" s="13" t="n"/>
      <c r="F1226" s="13" t="n"/>
      <c r="G1226" s="13" t="n"/>
      <c r="H1226" s="16" t="n"/>
      <c r="I1226" s="16" t="n"/>
      <c r="J1226" s="16">
        <f>IF(AND($H1226="",$I1226=""),"",N($H1226)+N($I1226))</f>
        <v/>
      </c>
      <c r="K1226" s="14" t="n"/>
      <c r="L1226" s="17">
        <f>IF($B1226="","",IF($K1226&lt;&gt;"",$K1226-$B1226,IF($M1226="Aberta",TODAY()-$B1226,"")))</f>
        <v/>
      </c>
      <c r="M1226" s="13" t="n"/>
      <c r="N1226" s="13" t="n"/>
    </row>
    <row r="1227">
      <c r="A1227" s="13" t="n"/>
      <c r="B1227" s="14" t="n"/>
      <c r="C1227" s="13" t="n"/>
      <c r="D1227" s="15" t="n"/>
      <c r="E1227" s="13" t="n"/>
      <c r="F1227" s="13" t="n"/>
      <c r="G1227" s="13" t="n"/>
      <c r="H1227" s="16" t="n"/>
      <c r="I1227" s="16" t="n"/>
      <c r="J1227" s="16">
        <f>IF(AND($H1227="",$I1227=""),"",N($H1227)+N($I1227))</f>
        <v/>
      </c>
      <c r="K1227" s="14" t="n"/>
      <c r="L1227" s="17">
        <f>IF($B1227="","",IF($K1227&lt;&gt;"",$K1227-$B1227,IF($M1227="Aberta",TODAY()-$B1227,"")))</f>
        <v/>
      </c>
      <c r="M1227" s="13" t="n"/>
      <c r="N1227" s="13" t="n"/>
    </row>
    <row r="1228">
      <c r="A1228" s="13" t="n"/>
      <c r="B1228" s="14" t="n"/>
      <c r="C1228" s="13" t="n"/>
      <c r="D1228" s="15" t="n"/>
      <c r="E1228" s="13" t="n"/>
      <c r="F1228" s="13" t="n"/>
      <c r="G1228" s="13" t="n"/>
      <c r="H1228" s="16" t="n"/>
      <c r="I1228" s="16" t="n"/>
      <c r="J1228" s="16">
        <f>IF(AND($H1228="",$I1228=""),"",N($H1228)+N($I1228))</f>
        <v/>
      </c>
      <c r="K1228" s="14" t="n"/>
      <c r="L1228" s="17">
        <f>IF($B1228="","",IF($K1228&lt;&gt;"",$K1228-$B1228,IF($M1228="Aberta",TODAY()-$B1228,"")))</f>
        <v/>
      </c>
      <c r="M1228" s="13" t="n"/>
      <c r="N1228" s="13" t="n"/>
    </row>
    <row r="1229">
      <c r="A1229" s="13" t="n"/>
      <c r="B1229" s="14" t="n"/>
      <c r="C1229" s="13" t="n"/>
      <c r="D1229" s="15" t="n"/>
      <c r="E1229" s="13" t="n"/>
      <c r="F1229" s="13" t="n"/>
      <c r="G1229" s="13" t="n"/>
      <c r="H1229" s="16" t="n"/>
      <c r="I1229" s="16" t="n"/>
      <c r="J1229" s="16">
        <f>IF(AND($H1229="",$I1229=""),"",N($H1229)+N($I1229))</f>
        <v/>
      </c>
      <c r="K1229" s="14" t="n"/>
      <c r="L1229" s="17">
        <f>IF($B1229="","",IF($K1229&lt;&gt;"",$K1229-$B1229,IF($M1229="Aberta",TODAY()-$B1229,"")))</f>
        <v/>
      </c>
      <c r="M1229" s="13" t="n"/>
      <c r="N1229" s="13" t="n"/>
    </row>
    <row r="1230">
      <c r="A1230" s="13" t="n"/>
      <c r="B1230" s="14" t="n"/>
      <c r="C1230" s="13" t="n"/>
      <c r="D1230" s="15" t="n"/>
      <c r="E1230" s="13" t="n"/>
      <c r="F1230" s="13" t="n"/>
      <c r="G1230" s="13" t="n"/>
      <c r="H1230" s="16" t="n"/>
      <c r="I1230" s="16" t="n"/>
      <c r="J1230" s="16">
        <f>IF(AND($H1230="",$I1230=""),"",N($H1230)+N($I1230))</f>
        <v/>
      </c>
      <c r="K1230" s="14" t="n"/>
      <c r="L1230" s="17">
        <f>IF($B1230="","",IF($K1230&lt;&gt;"",$K1230-$B1230,IF($M1230="Aberta",TODAY()-$B1230,"")))</f>
        <v/>
      </c>
      <c r="M1230" s="13" t="n"/>
      <c r="N1230" s="13" t="n"/>
    </row>
    <row r="1231">
      <c r="A1231" s="13" t="n"/>
      <c r="B1231" s="14" t="n"/>
      <c r="C1231" s="13" t="n"/>
      <c r="D1231" s="15" t="n"/>
      <c r="E1231" s="13" t="n"/>
      <c r="F1231" s="13" t="n"/>
      <c r="G1231" s="13" t="n"/>
      <c r="H1231" s="16" t="n"/>
      <c r="I1231" s="16" t="n"/>
      <c r="J1231" s="16">
        <f>IF(AND($H1231="",$I1231=""),"",N($H1231)+N($I1231))</f>
        <v/>
      </c>
      <c r="K1231" s="14" t="n"/>
      <c r="L1231" s="17">
        <f>IF($B1231="","",IF($K1231&lt;&gt;"",$K1231-$B1231,IF($M1231="Aberta",TODAY()-$B1231,"")))</f>
        <v/>
      </c>
      <c r="M1231" s="13" t="n"/>
      <c r="N1231" s="13" t="n"/>
    </row>
    <row r="1232">
      <c r="A1232" s="13" t="n"/>
      <c r="B1232" s="14" t="n"/>
      <c r="C1232" s="13" t="n"/>
      <c r="D1232" s="15" t="n"/>
      <c r="E1232" s="13" t="n"/>
      <c r="F1232" s="13" t="n"/>
      <c r="G1232" s="13" t="n"/>
      <c r="H1232" s="16" t="n"/>
      <c r="I1232" s="16" t="n"/>
      <c r="J1232" s="16">
        <f>IF(AND($H1232="",$I1232=""),"",N($H1232)+N($I1232))</f>
        <v/>
      </c>
      <c r="K1232" s="14" t="n"/>
      <c r="L1232" s="17">
        <f>IF($B1232="","",IF($K1232&lt;&gt;"",$K1232-$B1232,IF($M1232="Aberta",TODAY()-$B1232,"")))</f>
        <v/>
      </c>
      <c r="M1232" s="13" t="n"/>
      <c r="N1232" s="13" t="n"/>
    </row>
    <row r="1233">
      <c r="A1233" s="13" t="n"/>
      <c r="B1233" s="14" t="n"/>
      <c r="C1233" s="13" t="n"/>
      <c r="D1233" s="15" t="n"/>
      <c r="E1233" s="13" t="n"/>
      <c r="F1233" s="13" t="n"/>
      <c r="G1233" s="13" t="n"/>
      <c r="H1233" s="16" t="n"/>
      <c r="I1233" s="16" t="n"/>
      <c r="J1233" s="16">
        <f>IF(AND($H1233="",$I1233=""),"",N($H1233)+N($I1233))</f>
        <v/>
      </c>
      <c r="K1233" s="14" t="n"/>
      <c r="L1233" s="17">
        <f>IF($B1233="","",IF($K1233&lt;&gt;"",$K1233-$B1233,IF($M1233="Aberta",TODAY()-$B1233,"")))</f>
        <v/>
      </c>
      <c r="M1233" s="13" t="n"/>
      <c r="N1233" s="13" t="n"/>
    </row>
    <row r="1234">
      <c r="A1234" s="13" t="n"/>
      <c r="B1234" s="14" t="n"/>
      <c r="C1234" s="13" t="n"/>
      <c r="D1234" s="15" t="n"/>
      <c r="E1234" s="13" t="n"/>
      <c r="F1234" s="13" t="n"/>
      <c r="G1234" s="13" t="n"/>
      <c r="H1234" s="16" t="n"/>
      <c r="I1234" s="16" t="n"/>
      <c r="J1234" s="16">
        <f>IF(AND($H1234="",$I1234=""),"",N($H1234)+N($I1234))</f>
        <v/>
      </c>
      <c r="K1234" s="14" t="n"/>
      <c r="L1234" s="17">
        <f>IF($B1234="","",IF($K1234&lt;&gt;"",$K1234-$B1234,IF($M1234="Aberta",TODAY()-$B1234,"")))</f>
        <v/>
      </c>
      <c r="M1234" s="13" t="n"/>
      <c r="N1234" s="13" t="n"/>
    </row>
    <row r="1235">
      <c r="A1235" s="13" t="n"/>
      <c r="B1235" s="14" t="n"/>
      <c r="C1235" s="13" t="n"/>
      <c r="D1235" s="15" t="n"/>
      <c r="E1235" s="13" t="n"/>
      <c r="F1235" s="13" t="n"/>
      <c r="G1235" s="13" t="n"/>
      <c r="H1235" s="16" t="n"/>
      <c r="I1235" s="16" t="n"/>
      <c r="J1235" s="16">
        <f>IF(AND($H1235="",$I1235=""),"",N($H1235)+N($I1235))</f>
        <v/>
      </c>
      <c r="K1235" s="14" t="n"/>
      <c r="L1235" s="17">
        <f>IF($B1235="","",IF($K1235&lt;&gt;"",$K1235-$B1235,IF($M1235="Aberta",TODAY()-$B1235,"")))</f>
        <v/>
      </c>
      <c r="M1235" s="13" t="n"/>
      <c r="N1235" s="13" t="n"/>
    </row>
    <row r="1236">
      <c r="A1236" s="13" t="n"/>
      <c r="B1236" s="14" t="n"/>
      <c r="C1236" s="13" t="n"/>
      <c r="D1236" s="15" t="n"/>
      <c r="E1236" s="13" t="n"/>
      <c r="F1236" s="13" t="n"/>
      <c r="G1236" s="13" t="n"/>
      <c r="H1236" s="16" t="n"/>
      <c r="I1236" s="16" t="n"/>
      <c r="J1236" s="16">
        <f>IF(AND($H1236="",$I1236=""),"",N($H1236)+N($I1236))</f>
        <v/>
      </c>
      <c r="K1236" s="14" t="n"/>
      <c r="L1236" s="17">
        <f>IF($B1236="","",IF($K1236&lt;&gt;"",$K1236-$B1236,IF($M1236="Aberta",TODAY()-$B1236,"")))</f>
        <v/>
      </c>
      <c r="M1236" s="13" t="n"/>
      <c r="N1236" s="13" t="n"/>
    </row>
    <row r="1237">
      <c r="A1237" s="13" t="n"/>
      <c r="B1237" s="14" t="n"/>
      <c r="C1237" s="13" t="n"/>
      <c r="D1237" s="15" t="n"/>
      <c r="E1237" s="13" t="n"/>
      <c r="F1237" s="13" t="n"/>
      <c r="G1237" s="13" t="n"/>
      <c r="H1237" s="16" t="n"/>
      <c r="I1237" s="16" t="n"/>
      <c r="J1237" s="16">
        <f>IF(AND($H1237="",$I1237=""),"",N($H1237)+N($I1237))</f>
        <v/>
      </c>
      <c r="K1237" s="14" t="n"/>
      <c r="L1237" s="17">
        <f>IF($B1237="","",IF($K1237&lt;&gt;"",$K1237-$B1237,IF($M1237="Aberta",TODAY()-$B1237,"")))</f>
        <v/>
      </c>
      <c r="M1237" s="13" t="n"/>
      <c r="N1237" s="13" t="n"/>
    </row>
    <row r="1238">
      <c r="A1238" s="13" t="n"/>
      <c r="B1238" s="14" t="n"/>
      <c r="C1238" s="13" t="n"/>
      <c r="D1238" s="15" t="n"/>
      <c r="E1238" s="13" t="n"/>
      <c r="F1238" s="13" t="n"/>
      <c r="G1238" s="13" t="n"/>
      <c r="H1238" s="16" t="n"/>
      <c r="I1238" s="16" t="n"/>
      <c r="J1238" s="16">
        <f>IF(AND($H1238="",$I1238=""),"",N($H1238)+N($I1238))</f>
        <v/>
      </c>
      <c r="K1238" s="14" t="n"/>
      <c r="L1238" s="17">
        <f>IF($B1238="","",IF($K1238&lt;&gt;"",$K1238-$B1238,IF($M1238="Aberta",TODAY()-$B1238,"")))</f>
        <v/>
      </c>
      <c r="M1238" s="13" t="n"/>
      <c r="N1238" s="13" t="n"/>
    </row>
    <row r="1239">
      <c r="A1239" s="13" t="n"/>
      <c r="B1239" s="14" t="n"/>
      <c r="C1239" s="13" t="n"/>
      <c r="D1239" s="15" t="n"/>
      <c r="E1239" s="13" t="n"/>
      <c r="F1239" s="13" t="n"/>
      <c r="G1239" s="13" t="n"/>
      <c r="H1239" s="16" t="n"/>
      <c r="I1239" s="16" t="n"/>
      <c r="J1239" s="16">
        <f>IF(AND($H1239="",$I1239=""),"",N($H1239)+N($I1239))</f>
        <v/>
      </c>
      <c r="K1239" s="14" t="n"/>
      <c r="L1239" s="17">
        <f>IF($B1239="","",IF($K1239&lt;&gt;"",$K1239-$B1239,IF($M1239="Aberta",TODAY()-$B1239,"")))</f>
        <v/>
      </c>
      <c r="M1239" s="13" t="n"/>
      <c r="N1239" s="13" t="n"/>
    </row>
    <row r="1240">
      <c r="A1240" s="13" t="n"/>
      <c r="B1240" s="14" t="n"/>
      <c r="C1240" s="13" t="n"/>
      <c r="D1240" s="15" t="n"/>
      <c r="E1240" s="13" t="n"/>
      <c r="F1240" s="13" t="n"/>
      <c r="G1240" s="13" t="n"/>
      <c r="H1240" s="16" t="n"/>
      <c r="I1240" s="16" t="n"/>
      <c r="J1240" s="16">
        <f>IF(AND($H1240="",$I1240=""),"",N($H1240)+N($I1240))</f>
        <v/>
      </c>
      <c r="K1240" s="14" t="n"/>
      <c r="L1240" s="17">
        <f>IF($B1240="","",IF($K1240&lt;&gt;"",$K1240-$B1240,IF($M1240="Aberta",TODAY()-$B1240,"")))</f>
        <v/>
      </c>
      <c r="M1240" s="13" t="n"/>
      <c r="N1240" s="13" t="n"/>
    </row>
    <row r="1241">
      <c r="A1241" s="13" t="n"/>
      <c r="B1241" s="14" t="n"/>
      <c r="C1241" s="13" t="n"/>
      <c r="D1241" s="15" t="n"/>
      <c r="E1241" s="13" t="n"/>
      <c r="F1241" s="13" t="n"/>
      <c r="G1241" s="13" t="n"/>
      <c r="H1241" s="16" t="n"/>
      <c r="I1241" s="16" t="n"/>
      <c r="J1241" s="16">
        <f>IF(AND($H1241="",$I1241=""),"",N($H1241)+N($I1241))</f>
        <v/>
      </c>
      <c r="K1241" s="14" t="n"/>
      <c r="L1241" s="17">
        <f>IF($B1241="","",IF($K1241&lt;&gt;"",$K1241-$B1241,IF($M1241="Aberta",TODAY()-$B1241,"")))</f>
        <v/>
      </c>
      <c r="M1241" s="13" t="n"/>
      <c r="N1241" s="13" t="n"/>
    </row>
    <row r="1242">
      <c r="A1242" s="13" t="n"/>
      <c r="B1242" s="14" t="n"/>
      <c r="C1242" s="13" t="n"/>
      <c r="D1242" s="15" t="n"/>
      <c r="E1242" s="13" t="n"/>
      <c r="F1242" s="13" t="n"/>
      <c r="G1242" s="13" t="n"/>
      <c r="H1242" s="16" t="n"/>
      <c r="I1242" s="16" t="n"/>
      <c r="J1242" s="16">
        <f>IF(AND($H1242="",$I1242=""),"",N($H1242)+N($I1242))</f>
        <v/>
      </c>
      <c r="K1242" s="14" t="n"/>
      <c r="L1242" s="17">
        <f>IF($B1242="","",IF($K1242&lt;&gt;"",$K1242-$B1242,IF($M1242="Aberta",TODAY()-$B1242,"")))</f>
        <v/>
      </c>
      <c r="M1242" s="13" t="n"/>
      <c r="N1242" s="13" t="n"/>
    </row>
    <row r="1243">
      <c r="A1243" s="13" t="n"/>
      <c r="B1243" s="14" t="n"/>
      <c r="C1243" s="13" t="n"/>
      <c r="D1243" s="15" t="n"/>
      <c r="E1243" s="13" t="n"/>
      <c r="F1243" s="13" t="n"/>
      <c r="G1243" s="13" t="n"/>
      <c r="H1243" s="16" t="n"/>
      <c r="I1243" s="16" t="n"/>
      <c r="J1243" s="16">
        <f>IF(AND($H1243="",$I1243=""),"",N($H1243)+N($I1243))</f>
        <v/>
      </c>
      <c r="K1243" s="14" t="n"/>
      <c r="L1243" s="17">
        <f>IF($B1243="","",IF($K1243&lt;&gt;"",$K1243-$B1243,IF($M1243="Aberta",TODAY()-$B1243,"")))</f>
        <v/>
      </c>
      <c r="M1243" s="13" t="n"/>
      <c r="N1243" s="13" t="n"/>
    </row>
    <row r="1244">
      <c r="A1244" s="13" t="n"/>
      <c r="B1244" s="14" t="n"/>
      <c r="C1244" s="13" t="n"/>
      <c r="D1244" s="15" t="n"/>
      <c r="E1244" s="13" t="n"/>
      <c r="F1244" s="13" t="n"/>
      <c r="G1244" s="13" t="n"/>
      <c r="H1244" s="16" t="n"/>
      <c r="I1244" s="16" t="n"/>
      <c r="J1244" s="16">
        <f>IF(AND($H1244="",$I1244=""),"",N($H1244)+N($I1244))</f>
        <v/>
      </c>
      <c r="K1244" s="14" t="n"/>
      <c r="L1244" s="17">
        <f>IF($B1244="","",IF($K1244&lt;&gt;"",$K1244-$B1244,IF($M1244="Aberta",TODAY()-$B1244,"")))</f>
        <v/>
      </c>
      <c r="M1244" s="13" t="n"/>
      <c r="N1244" s="13" t="n"/>
    </row>
    <row r="1245">
      <c r="A1245" s="13" t="n"/>
      <c r="B1245" s="14" t="n"/>
      <c r="C1245" s="13" t="n"/>
      <c r="D1245" s="15" t="n"/>
      <c r="E1245" s="13" t="n"/>
      <c r="F1245" s="13" t="n"/>
      <c r="G1245" s="13" t="n"/>
      <c r="H1245" s="16" t="n"/>
      <c r="I1245" s="16" t="n"/>
      <c r="J1245" s="16">
        <f>IF(AND($H1245="",$I1245=""),"",N($H1245)+N($I1245))</f>
        <v/>
      </c>
      <c r="K1245" s="14" t="n"/>
      <c r="L1245" s="17">
        <f>IF($B1245="","",IF($K1245&lt;&gt;"",$K1245-$B1245,IF($M1245="Aberta",TODAY()-$B1245,"")))</f>
        <v/>
      </c>
      <c r="M1245" s="13" t="n"/>
      <c r="N1245" s="13" t="n"/>
    </row>
    <row r="1246">
      <c r="A1246" s="13" t="n"/>
      <c r="B1246" s="14" t="n"/>
      <c r="C1246" s="13" t="n"/>
      <c r="D1246" s="15" t="n"/>
      <c r="E1246" s="13" t="n"/>
      <c r="F1246" s="13" t="n"/>
      <c r="G1246" s="13" t="n"/>
      <c r="H1246" s="16" t="n"/>
      <c r="I1246" s="16" t="n"/>
      <c r="J1246" s="16">
        <f>IF(AND($H1246="",$I1246=""),"",N($H1246)+N($I1246))</f>
        <v/>
      </c>
      <c r="K1246" s="14" t="n"/>
      <c r="L1246" s="17">
        <f>IF($B1246="","",IF($K1246&lt;&gt;"",$K1246-$B1246,IF($M1246="Aberta",TODAY()-$B1246,"")))</f>
        <v/>
      </c>
      <c r="M1246" s="13" t="n"/>
      <c r="N1246" s="13" t="n"/>
    </row>
    <row r="1247">
      <c r="A1247" s="13" t="n"/>
      <c r="B1247" s="14" t="n"/>
      <c r="C1247" s="13" t="n"/>
      <c r="D1247" s="15" t="n"/>
      <c r="E1247" s="13" t="n"/>
      <c r="F1247" s="13" t="n"/>
      <c r="G1247" s="13" t="n"/>
      <c r="H1247" s="16" t="n"/>
      <c r="I1247" s="16" t="n"/>
      <c r="J1247" s="16">
        <f>IF(AND($H1247="",$I1247=""),"",N($H1247)+N($I1247))</f>
        <v/>
      </c>
      <c r="K1247" s="14" t="n"/>
      <c r="L1247" s="17">
        <f>IF($B1247="","",IF($K1247&lt;&gt;"",$K1247-$B1247,IF($M1247="Aberta",TODAY()-$B1247,"")))</f>
        <v/>
      </c>
      <c r="M1247" s="13" t="n"/>
      <c r="N1247" s="13" t="n"/>
    </row>
    <row r="1248">
      <c r="A1248" s="13" t="n"/>
      <c r="B1248" s="14" t="n"/>
      <c r="C1248" s="13" t="n"/>
      <c r="D1248" s="15" t="n"/>
      <c r="E1248" s="13" t="n"/>
      <c r="F1248" s="13" t="n"/>
      <c r="G1248" s="13" t="n"/>
      <c r="H1248" s="16" t="n"/>
      <c r="I1248" s="16" t="n"/>
      <c r="J1248" s="16">
        <f>IF(AND($H1248="",$I1248=""),"",N($H1248)+N($I1248))</f>
        <v/>
      </c>
      <c r="K1248" s="14" t="n"/>
      <c r="L1248" s="17">
        <f>IF($B1248="","",IF($K1248&lt;&gt;"",$K1248-$B1248,IF($M1248="Aberta",TODAY()-$B1248,"")))</f>
        <v/>
      </c>
      <c r="M1248" s="13" t="n"/>
      <c r="N1248" s="13" t="n"/>
    </row>
    <row r="1249">
      <c r="A1249" s="13" t="n"/>
      <c r="B1249" s="14" t="n"/>
      <c r="C1249" s="13" t="n"/>
      <c r="D1249" s="15" t="n"/>
      <c r="E1249" s="13" t="n"/>
      <c r="F1249" s="13" t="n"/>
      <c r="G1249" s="13" t="n"/>
      <c r="H1249" s="16" t="n"/>
      <c r="I1249" s="16" t="n"/>
      <c r="J1249" s="16">
        <f>IF(AND($H1249="",$I1249=""),"",N($H1249)+N($I1249))</f>
        <v/>
      </c>
      <c r="K1249" s="14" t="n"/>
      <c r="L1249" s="17">
        <f>IF($B1249="","",IF($K1249&lt;&gt;"",$K1249-$B1249,IF($M1249="Aberta",TODAY()-$B1249,"")))</f>
        <v/>
      </c>
      <c r="M1249" s="13" t="n"/>
      <c r="N1249" s="13" t="n"/>
    </row>
    <row r="1250">
      <c r="A1250" s="13" t="n"/>
      <c r="B1250" s="14" t="n"/>
      <c r="C1250" s="13" t="n"/>
      <c r="D1250" s="15" t="n"/>
      <c r="E1250" s="13" t="n"/>
      <c r="F1250" s="13" t="n"/>
      <c r="G1250" s="13" t="n"/>
      <c r="H1250" s="16" t="n"/>
      <c r="I1250" s="16" t="n"/>
      <c r="J1250" s="16">
        <f>IF(AND($H1250="",$I1250=""),"",N($H1250)+N($I1250))</f>
        <v/>
      </c>
      <c r="K1250" s="14" t="n"/>
      <c r="L1250" s="17">
        <f>IF($B1250="","",IF($K1250&lt;&gt;"",$K1250-$B1250,IF($M1250="Aberta",TODAY()-$B1250,"")))</f>
        <v/>
      </c>
      <c r="M1250" s="13" t="n"/>
      <c r="N1250" s="13" t="n"/>
    </row>
    <row r="1251">
      <c r="A1251" s="13" t="n"/>
      <c r="B1251" s="14" t="n"/>
      <c r="C1251" s="13" t="n"/>
      <c r="D1251" s="15" t="n"/>
      <c r="E1251" s="13" t="n"/>
      <c r="F1251" s="13" t="n"/>
      <c r="G1251" s="13" t="n"/>
      <c r="H1251" s="16" t="n"/>
      <c r="I1251" s="16" t="n"/>
      <c r="J1251" s="16">
        <f>IF(AND($H1251="",$I1251=""),"",N($H1251)+N($I1251))</f>
        <v/>
      </c>
      <c r="K1251" s="14" t="n"/>
      <c r="L1251" s="17">
        <f>IF($B1251="","",IF($K1251&lt;&gt;"",$K1251-$B1251,IF($M1251="Aberta",TODAY()-$B1251,"")))</f>
        <v/>
      </c>
      <c r="M1251" s="13" t="n"/>
      <c r="N1251" s="13" t="n"/>
    </row>
    <row r="1252">
      <c r="A1252" s="13" t="n"/>
      <c r="B1252" s="14" t="n"/>
      <c r="C1252" s="13" t="n"/>
      <c r="D1252" s="15" t="n"/>
      <c r="E1252" s="13" t="n"/>
      <c r="F1252" s="13" t="n"/>
      <c r="G1252" s="13" t="n"/>
      <c r="H1252" s="16" t="n"/>
      <c r="I1252" s="16" t="n"/>
      <c r="J1252" s="16">
        <f>IF(AND($H1252="",$I1252=""),"",N($H1252)+N($I1252))</f>
        <v/>
      </c>
      <c r="K1252" s="14" t="n"/>
      <c r="L1252" s="17">
        <f>IF($B1252="","",IF($K1252&lt;&gt;"",$K1252-$B1252,IF($M1252="Aberta",TODAY()-$B1252,"")))</f>
        <v/>
      </c>
      <c r="M1252" s="13" t="n"/>
      <c r="N1252" s="13" t="n"/>
    </row>
    <row r="1253">
      <c r="A1253" s="13" t="n"/>
      <c r="B1253" s="14" t="n"/>
      <c r="C1253" s="13" t="n"/>
      <c r="D1253" s="15" t="n"/>
      <c r="E1253" s="13" t="n"/>
      <c r="F1253" s="13" t="n"/>
      <c r="G1253" s="13" t="n"/>
      <c r="H1253" s="16" t="n"/>
      <c r="I1253" s="16" t="n"/>
      <c r="J1253" s="16">
        <f>IF(AND($H1253="",$I1253=""),"",N($H1253)+N($I1253))</f>
        <v/>
      </c>
      <c r="K1253" s="14" t="n"/>
      <c r="L1253" s="17">
        <f>IF($B1253="","",IF($K1253&lt;&gt;"",$K1253-$B1253,IF($M1253="Aberta",TODAY()-$B1253,"")))</f>
        <v/>
      </c>
      <c r="M1253" s="13" t="n"/>
      <c r="N1253" s="13" t="n"/>
    </row>
    <row r="1254">
      <c r="A1254" s="13" t="n"/>
      <c r="B1254" s="14" t="n"/>
      <c r="C1254" s="13" t="n"/>
      <c r="D1254" s="15" t="n"/>
      <c r="E1254" s="13" t="n"/>
      <c r="F1254" s="13" t="n"/>
      <c r="G1254" s="13" t="n"/>
      <c r="H1254" s="16" t="n"/>
      <c r="I1254" s="16" t="n"/>
      <c r="J1254" s="16">
        <f>IF(AND($H1254="",$I1254=""),"",N($H1254)+N($I1254))</f>
        <v/>
      </c>
      <c r="K1254" s="14" t="n"/>
      <c r="L1254" s="17">
        <f>IF($B1254="","",IF($K1254&lt;&gt;"",$K1254-$B1254,IF($M1254="Aberta",TODAY()-$B1254,"")))</f>
        <v/>
      </c>
      <c r="M1254" s="13" t="n"/>
      <c r="N1254" s="13" t="n"/>
    </row>
    <row r="1255">
      <c r="A1255" s="13" t="n"/>
      <c r="B1255" s="14" t="n"/>
      <c r="C1255" s="13" t="n"/>
      <c r="D1255" s="15" t="n"/>
      <c r="E1255" s="13" t="n"/>
      <c r="F1255" s="13" t="n"/>
      <c r="G1255" s="13" t="n"/>
      <c r="H1255" s="16" t="n"/>
      <c r="I1255" s="16" t="n"/>
      <c r="J1255" s="16">
        <f>IF(AND($H1255="",$I1255=""),"",N($H1255)+N($I1255))</f>
        <v/>
      </c>
      <c r="K1255" s="14" t="n"/>
      <c r="L1255" s="17">
        <f>IF($B1255="","",IF($K1255&lt;&gt;"",$K1255-$B1255,IF($M1255="Aberta",TODAY()-$B1255,"")))</f>
        <v/>
      </c>
      <c r="M1255" s="13" t="n"/>
      <c r="N1255" s="13" t="n"/>
    </row>
    <row r="1256">
      <c r="A1256" s="13" t="n"/>
      <c r="B1256" s="14" t="n"/>
      <c r="C1256" s="13" t="n"/>
      <c r="D1256" s="15" t="n"/>
      <c r="E1256" s="13" t="n"/>
      <c r="F1256" s="13" t="n"/>
      <c r="G1256" s="13" t="n"/>
      <c r="H1256" s="16" t="n"/>
      <c r="I1256" s="16" t="n"/>
      <c r="J1256" s="16">
        <f>IF(AND($H1256="",$I1256=""),"",N($H1256)+N($I1256))</f>
        <v/>
      </c>
      <c r="K1256" s="14" t="n"/>
      <c r="L1256" s="17">
        <f>IF($B1256="","",IF($K1256&lt;&gt;"",$K1256-$B1256,IF($M1256="Aberta",TODAY()-$B1256,"")))</f>
        <v/>
      </c>
      <c r="M1256" s="13" t="n"/>
      <c r="N1256" s="13" t="n"/>
    </row>
    <row r="1257">
      <c r="A1257" s="13" t="n"/>
      <c r="B1257" s="14" t="n"/>
      <c r="C1257" s="13" t="n"/>
      <c r="D1257" s="15" t="n"/>
      <c r="E1257" s="13" t="n"/>
      <c r="F1257" s="13" t="n"/>
      <c r="G1257" s="13" t="n"/>
      <c r="H1257" s="16" t="n"/>
      <c r="I1257" s="16" t="n"/>
      <c r="J1257" s="16">
        <f>IF(AND($H1257="",$I1257=""),"",N($H1257)+N($I1257))</f>
        <v/>
      </c>
      <c r="K1257" s="14" t="n"/>
      <c r="L1257" s="17">
        <f>IF($B1257="","",IF($K1257&lt;&gt;"",$K1257-$B1257,IF($M1257="Aberta",TODAY()-$B1257,"")))</f>
        <v/>
      </c>
      <c r="M1257" s="13" t="n"/>
      <c r="N1257" s="13" t="n"/>
    </row>
    <row r="1258">
      <c r="A1258" s="13" t="n"/>
      <c r="B1258" s="14" t="n"/>
      <c r="C1258" s="13" t="n"/>
      <c r="D1258" s="15" t="n"/>
      <c r="E1258" s="13" t="n"/>
      <c r="F1258" s="13" t="n"/>
      <c r="G1258" s="13" t="n"/>
      <c r="H1258" s="16" t="n"/>
      <c r="I1258" s="16" t="n"/>
      <c r="J1258" s="16">
        <f>IF(AND($H1258="",$I1258=""),"",N($H1258)+N($I1258))</f>
        <v/>
      </c>
      <c r="K1258" s="14" t="n"/>
      <c r="L1258" s="17">
        <f>IF($B1258="","",IF($K1258&lt;&gt;"",$K1258-$B1258,IF($M1258="Aberta",TODAY()-$B1258,"")))</f>
        <v/>
      </c>
      <c r="M1258" s="13" t="n"/>
      <c r="N1258" s="13" t="n"/>
    </row>
    <row r="1259">
      <c r="A1259" s="13" t="n"/>
      <c r="B1259" s="14" t="n"/>
      <c r="C1259" s="13" t="n"/>
      <c r="D1259" s="15" t="n"/>
      <c r="E1259" s="13" t="n"/>
      <c r="F1259" s="13" t="n"/>
      <c r="G1259" s="13" t="n"/>
      <c r="H1259" s="16" t="n"/>
      <c r="I1259" s="16" t="n"/>
      <c r="J1259" s="16">
        <f>IF(AND($H1259="",$I1259=""),"",N($H1259)+N($I1259))</f>
        <v/>
      </c>
      <c r="K1259" s="14" t="n"/>
      <c r="L1259" s="17">
        <f>IF($B1259="","",IF($K1259&lt;&gt;"",$K1259-$B1259,IF($M1259="Aberta",TODAY()-$B1259,"")))</f>
        <v/>
      </c>
      <c r="M1259" s="13" t="n"/>
      <c r="N1259" s="13" t="n"/>
    </row>
    <row r="1260">
      <c r="A1260" s="13" t="n"/>
      <c r="B1260" s="14" t="n"/>
      <c r="C1260" s="13" t="n"/>
      <c r="D1260" s="15" t="n"/>
      <c r="E1260" s="13" t="n"/>
      <c r="F1260" s="13" t="n"/>
      <c r="G1260" s="13" t="n"/>
      <c r="H1260" s="16" t="n"/>
      <c r="I1260" s="16" t="n"/>
      <c r="J1260" s="16">
        <f>IF(AND($H1260="",$I1260=""),"",N($H1260)+N($I1260))</f>
        <v/>
      </c>
      <c r="K1260" s="14" t="n"/>
      <c r="L1260" s="17">
        <f>IF($B1260="","",IF($K1260&lt;&gt;"",$K1260-$B1260,IF($M1260="Aberta",TODAY()-$B1260,"")))</f>
        <v/>
      </c>
      <c r="M1260" s="13" t="n"/>
      <c r="N1260" s="13" t="n"/>
    </row>
    <row r="1261">
      <c r="A1261" s="13" t="n"/>
      <c r="B1261" s="14" t="n"/>
      <c r="C1261" s="13" t="n"/>
      <c r="D1261" s="15" t="n"/>
      <c r="E1261" s="13" t="n"/>
      <c r="F1261" s="13" t="n"/>
      <c r="G1261" s="13" t="n"/>
      <c r="H1261" s="16" t="n"/>
      <c r="I1261" s="16" t="n"/>
      <c r="J1261" s="16">
        <f>IF(AND($H1261="",$I1261=""),"",N($H1261)+N($I1261))</f>
        <v/>
      </c>
      <c r="K1261" s="14" t="n"/>
      <c r="L1261" s="17">
        <f>IF($B1261="","",IF($K1261&lt;&gt;"",$K1261-$B1261,IF($M1261="Aberta",TODAY()-$B1261,"")))</f>
        <v/>
      </c>
      <c r="M1261" s="13" t="n"/>
      <c r="N1261" s="13" t="n"/>
    </row>
    <row r="1262">
      <c r="A1262" s="13" t="n"/>
      <c r="B1262" s="14" t="n"/>
      <c r="C1262" s="13" t="n"/>
      <c r="D1262" s="15" t="n"/>
      <c r="E1262" s="13" t="n"/>
      <c r="F1262" s="13" t="n"/>
      <c r="G1262" s="13" t="n"/>
      <c r="H1262" s="16" t="n"/>
      <c r="I1262" s="16" t="n"/>
      <c r="J1262" s="16">
        <f>IF(AND($H1262="",$I1262=""),"",N($H1262)+N($I1262))</f>
        <v/>
      </c>
      <c r="K1262" s="14" t="n"/>
      <c r="L1262" s="17">
        <f>IF($B1262="","",IF($K1262&lt;&gt;"",$K1262-$B1262,IF($M1262="Aberta",TODAY()-$B1262,"")))</f>
        <v/>
      </c>
      <c r="M1262" s="13" t="n"/>
      <c r="N1262" s="13" t="n"/>
    </row>
    <row r="1263">
      <c r="A1263" s="13" t="n"/>
      <c r="B1263" s="14" t="n"/>
      <c r="C1263" s="13" t="n"/>
      <c r="D1263" s="15" t="n"/>
      <c r="E1263" s="13" t="n"/>
      <c r="F1263" s="13" t="n"/>
      <c r="G1263" s="13" t="n"/>
      <c r="H1263" s="16" t="n"/>
      <c r="I1263" s="16" t="n"/>
      <c r="J1263" s="16">
        <f>IF(AND($H1263="",$I1263=""),"",N($H1263)+N($I1263))</f>
        <v/>
      </c>
      <c r="K1263" s="14" t="n"/>
      <c r="L1263" s="17">
        <f>IF($B1263="","",IF($K1263&lt;&gt;"",$K1263-$B1263,IF($M1263="Aberta",TODAY()-$B1263,"")))</f>
        <v/>
      </c>
      <c r="M1263" s="13" t="n"/>
      <c r="N1263" s="13" t="n"/>
    </row>
    <row r="1264">
      <c r="A1264" s="13" t="n"/>
      <c r="B1264" s="14" t="n"/>
      <c r="C1264" s="13" t="n"/>
      <c r="D1264" s="15" t="n"/>
      <c r="E1264" s="13" t="n"/>
      <c r="F1264" s="13" t="n"/>
      <c r="G1264" s="13" t="n"/>
      <c r="H1264" s="16" t="n"/>
      <c r="I1264" s="16" t="n"/>
      <c r="J1264" s="16">
        <f>IF(AND($H1264="",$I1264=""),"",N($H1264)+N($I1264))</f>
        <v/>
      </c>
      <c r="K1264" s="14" t="n"/>
      <c r="L1264" s="17">
        <f>IF($B1264="","",IF($K1264&lt;&gt;"",$K1264-$B1264,IF($M1264="Aberta",TODAY()-$B1264,"")))</f>
        <v/>
      </c>
      <c r="M1264" s="13" t="n"/>
      <c r="N1264" s="13" t="n"/>
    </row>
    <row r="1265">
      <c r="A1265" s="13" t="n"/>
      <c r="B1265" s="14" t="n"/>
      <c r="C1265" s="13" t="n"/>
      <c r="D1265" s="15" t="n"/>
      <c r="E1265" s="13" t="n"/>
      <c r="F1265" s="13" t="n"/>
      <c r="G1265" s="13" t="n"/>
      <c r="H1265" s="16" t="n"/>
      <c r="I1265" s="16" t="n"/>
      <c r="J1265" s="16">
        <f>IF(AND($H1265="",$I1265=""),"",N($H1265)+N($I1265))</f>
        <v/>
      </c>
      <c r="K1265" s="14" t="n"/>
      <c r="L1265" s="17">
        <f>IF($B1265="","",IF($K1265&lt;&gt;"",$K1265-$B1265,IF($M1265="Aberta",TODAY()-$B1265,"")))</f>
        <v/>
      </c>
      <c r="M1265" s="13" t="n"/>
      <c r="N1265" s="13" t="n"/>
    </row>
    <row r="1266">
      <c r="A1266" s="13" t="n"/>
      <c r="B1266" s="14" t="n"/>
      <c r="C1266" s="13" t="n"/>
      <c r="D1266" s="15" t="n"/>
      <c r="E1266" s="13" t="n"/>
      <c r="F1266" s="13" t="n"/>
      <c r="G1266" s="13" t="n"/>
      <c r="H1266" s="16" t="n"/>
      <c r="I1266" s="16" t="n"/>
      <c r="J1266" s="16">
        <f>IF(AND($H1266="",$I1266=""),"",N($H1266)+N($I1266))</f>
        <v/>
      </c>
      <c r="K1266" s="14" t="n"/>
      <c r="L1266" s="17">
        <f>IF($B1266="","",IF($K1266&lt;&gt;"",$K1266-$B1266,IF($M1266="Aberta",TODAY()-$B1266,"")))</f>
        <v/>
      </c>
      <c r="M1266" s="13" t="n"/>
      <c r="N1266" s="13" t="n"/>
    </row>
    <row r="1267">
      <c r="A1267" s="13" t="n"/>
      <c r="B1267" s="14" t="n"/>
      <c r="C1267" s="13" t="n"/>
      <c r="D1267" s="15" t="n"/>
      <c r="E1267" s="13" t="n"/>
      <c r="F1267" s="13" t="n"/>
      <c r="G1267" s="13" t="n"/>
      <c r="H1267" s="16" t="n"/>
      <c r="I1267" s="16" t="n"/>
      <c r="J1267" s="16">
        <f>IF(AND($H1267="",$I1267=""),"",N($H1267)+N($I1267))</f>
        <v/>
      </c>
      <c r="K1267" s="14" t="n"/>
      <c r="L1267" s="17">
        <f>IF($B1267="","",IF($K1267&lt;&gt;"",$K1267-$B1267,IF($M1267="Aberta",TODAY()-$B1267,"")))</f>
        <v/>
      </c>
      <c r="M1267" s="13" t="n"/>
      <c r="N1267" s="13" t="n"/>
    </row>
    <row r="1268">
      <c r="A1268" s="13" t="n"/>
      <c r="B1268" s="14" t="n"/>
      <c r="C1268" s="13" t="n"/>
      <c r="D1268" s="15" t="n"/>
      <c r="E1268" s="13" t="n"/>
      <c r="F1268" s="13" t="n"/>
      <c r="G1268" s="13" t="n"/>
      <c r="H1268" s="16" t="n"/>
      <c r="I1268" s="16" t="n"/>
      <c r="J1268" s="16">
        <f>IF(AND($H1268="",$I1268=""),"",N($H1268)+N($I1268))</f>
        <v/>
      </c>
      <c r="K1268" s="14" t="n"/>
      <c r="L1268" s="17">
        <f>IF($B1268="","",IF($K1268&lt;&gt;"",$K1268-$B1268,IF($M1268="Aberta",TODAY()-$B1268,"")))</f>
        <v/>
      </c>
      <c r="M1268" s="13" t="n"/>
      <c r="N1268" s="13" t="n"/>
    </row>
    <row r="1269">
      <c r="A1269" s="13" t="n"/>
      <c r="B1269" s="14" t="n"/>
      <c r="C1269" s="13" t="n"/>
      <c r="D1269" s="15" t="n"/>
      <c r="E1269" s="13" t="n"/>
      <c r="F1269" s="13" t="n"/>
      <c r="G1269" s="13" t="n"/>
      <c r="H1269" s="16" t="n"/>
      <c r="I1269" s="16" t="n"/>
      <c r="J1269" s="16">
        <f>IF(AND($H1269="",$I1269=""),"",N($H1269)+N($I1269))</f>
        <v/>
      </c>
      <c r="K1269" s="14" t="n"/>
      <c r="L1269" s="17">
        <f>IF($B1269="","",IF($K1269&lt;&gt;"",$K1269-$B1269,IF($M1269="Aberta",TODAY()-$B1269,"")))</f>
        <v/>
      </c>
      <c r="M1269" s="13" t="n"/>
      <c r="N1269" s="13" t="n"/>
    </row>
    <row r="1270">
      <c r="A1270" s="13" t="n"/>
      <c r="B1270" s="14" t="n"/>
      <c r="C1270" s="13" t="n"/>
      <c r="D1270" s="15" t="n"/>
      <c r="E1270" s="13" t="n"/>
      <c r="F1270" s="13" t="n"/>
      <c r="G1270" s="13" t="n"/>
      <c r="H1270" s="16" t="n"/>
      <c r="I1270" s="16" t="n"/>
      <c r="J1270" s="16">
        <f>IF(AND($H1270="",$I1270=""),"",N($H1270)+N($I1270))</f>
        <v/>
      </c>
      <c r="K1270" s="14" t="n"/>
      <c r="L1270" s="17">
        <f>IF($B1270="","",IF($K1270&lt;&gt;"",$K1270-$B1270,IF($M1270="Aberta",TODAY()-$B1270,"")))</f>
        <v/>
      </c>
      <c r="M1270" s="13" t="n"/>
      <c r="N1270" s="13" t="n"/>
    </row>
    <row r="1271">
      <c r="A1271" s="13" t="n"/>
      <c r="B1271" s="14" t="n"/>
      <c r="C1271" s="13" t="n"/>
      <c r="D1271" s="15" t="n"/>
      <c r="E1271" s="13" t="n"/>
      <c r="F1271" s="13" t="n"/>
      <c r="G1271" s="13" t="n"/>
      <c r="H1271" s="16" t="n"/>
      <c r="I1271" s="16" t="n"/>
      <c r="J1271" s="16">
        <f>IF(AND($H1271="",$I1271=""),"",N($H1271)+N($I1271))</f>
        <v/>
      </c>
      <c r="K1271" s="14" t="n"/>
      <c r="L1271" s="17">
        <f>IF($B1271="","",IF($K1271&lt;&gt;"",$K1271-$B1271,IF($M1271="Aberta",TODAY()-$B1271,"")))</f>
        <v/>
      </c>
      <c r="M1271" s="13" t="n"/>
      <c r="N1271" s="13" t="n"/>
    </row>
    <row r="1272">
      <c r="A1272" s="13" t="n"/>
      <c r="B1272" s="14" t="n"/>
      <c r="C1272" s="13" t="n"/>
      <c r="D1272" s="15" t="n"/>
      <c r="E1272" s="13" t="n"/>
      <c r="F1272" s="13" t="n"/>
      <c r="G1272" s="13" t="n"/>
      <c r="H1272" s="16" t="n"/>
      <c r="I1272" s="16" t="n"/>
      <c r="J1272" s="16">
        <f>IF(AND($H1272="",$I1272=""),"",N($H1272)+N($I1272))</f>
        <v/>
      </c>
      <c r="K1272" s="14" t="n"/>
      <c r="L1272" s="17">
        <f>IF($B1272="","",IF($K1272&lt;&gt;"",$K1272-$B1272,IF($M1272="Aberta",TODAY()-$B1272,"")))</f>
        <v/>
      </c>
      <c r="M1272" s="13" t="n"/>
      <c r="N1272" s="13" t="n"/>
    </row>
    <row r="1273">
      <c r="A1273" s="13" t="n"/>
      <c r="B1273" s="14" t="n"/>
      <c r="C1273" s="13" t="n"/>
      <c r="D1273" s="15" t="n"/>
      <c r="E1273" s="13" t="n"/>
      <c r="F1273" s="13" t="n"/>
      <c r="G1273" s="13" t="n"/>
      <c r="H1273" s="16" t="n"/>
      <c r="I1273" s="16" t="n"/>
      <c r="J1273" s="16">
        <f>IF(AND($H1273="",$I1273=""),"",N($H1273)+N($I1273))</f>
        <v/>
      </c>
      <c r="K1273" s="14" t="n"/>
      <c r="L1273" s="17">
        <f>IF($B1273="","",IF($K1273&lt;&gt;"",$K1273-$B1273,IF($M1273="Aberta",TODAY()-$B1273,"")))</f>
        <v/>
      </c>
      <c r="M1273" s="13" t="n"/>
      <c r="N1273" s="13" t="n"/>
    </row>
    <row r="1274">
      <c r="A1274" s="13" t="n"/>
      <c r="B1274" s="14" t="n"/>
      <c r="C1274" s="13" t="n"/>
      <c r="D1274" s="15" t="n"/>
      <c r="E1274" s="13" t="n"/>
      <c r="F1274" s="13" t="n"/>
      <c r="G1274" s="13" t="n"/>
      <c r="H1274" s="16" t="n"/>
      <c r="I1274" s="16" t="n"/>
      <c r="J1274" s="16">
        <f>IF(AND($H1274="",$I1274=""),"",N($H1274)+N($I1274))</f>
        <v/>
      </c>
      <c r="K1274" s="14" t="n"/>
      <c r="L1274" s="17">
        <f>IF($B1274="","",IF($K1274&lt;&gt;"",$K1274-$B1274,IF($M1274="Aberta",TODAY()-$B1274,"")))</f>
        <v/>
      </c>
      <c r="M1274" s="13" t="n"/>
      <c r="N1274" s="13" t="n"/>
    </row>
    <row r="1275">
      <c r="A1275" s="13" t="n"/>
      <c r="B1275" s="14" t="n"/>
      <c r="C1275" s="13" t="n"/>
      <c r="D1275" s="15" t="n"/>
      <c r="E1275" s="13" t="n"/>
      <c r="F1275" s="13" t="n"/>
      <c r="G1275" s="13" t="n"/>
      <c r="H1275" s="16" t="n"/>
      <c r="I1275" s="16" t="n"/>
      <c r="J1275" s="16">
        <f>IF(AND($H1275="",$I1275=""),"",N($H1275)+N($I1275))</f>
        <v/>
      </c>
      <c r="K1275" s="14" t="n"/>
      <c r="L1275" s="17">
        <f>IF($B1275="","",IF($K1275&lt;&gt;"",$K1275-$B1275,IF($M1275="Aberta",TODAY()-$B1275,"")))</f>
        <v/>
      </c>
      <c r="M1275" s="13" t="n"/>
      <c r="N1275" s="13" t="n"/>
    </row>
    <row r="1276">
      <c r="A1276" s="13" t="n"/>
      <c r="B1276" s="14" t="n"/>
      <c r="C1276" s="13" t="n"/>
      <c r="D1276" s="15" t="n"/>
      <c r="E1276" s="13" t="n"/>
      <c r="F1276" s="13" t="n"/>
      <c r="G1276" s="13" t="n"/>
      <c r="H1276" s="16" t="n"/>
      <c r="I1276" s="16" t="n"/>
      <c r="J1276" s="16">
        <f>IF(AND($H1276="",$I1276=""),"",N($H1276)+N($I1276))</f>
        <v/>
      </c>
      <c r="K1276" s="14" t="n"/>
      <c r="L1276" s="17">
        <f>IF($B1276="","",IF($K1276&lt;&gt;"",$K1276-$B1276,IF($M1276="Aberta",TODAY()-$B1276,"")))</f>
        <v/>
      </c>
      <c r="M1276" s="13" t="n"/>
      <c r="N1276" s="13" t="n"/>
    </row>
    <row r="1277">
      <c r="A1277" s="13" t="n"/>
      <c r="B1277" s="14" t="n"/>
      <c r="C1277" s="13" t="n"/>
      <c r="D1277" s="15" t="n"/>
      <c r="E1277" s="13" t="n"/>
      <c r="F1277" s="13" t="n"/>
      <c r="G1277" s="13" t="n"/>
      <c r="H1277" s="16" t="n"/>
      <c r="I1277" s="16" t="n"/>
      <c r="J1277" s="16">
        <f>IF(AND($H1277="",$I1277=""),"",N($H1277)+N($I1277))</f>
        <v/>
      </c>
      <c r="K1277" s="14" t="n"/>
      <c r="L1277" s="17">
        <f>IF($B1277="","",IF($K1277&lt;&gt;"",$K1277-$B1277,IF($M1277="Aberta",TODAY()-$B1277,"")))</f>
        <v/>
      </c>
      <c r="M1277" s="13" t="n"/>
      <c r="N1277" s="13" t="n"/>
    </row>
    <row r="1278">
      <c r="A1278" s="13" t="n"/>
      <c r="B1278" s="14" t="n"/>
      <c r="C1278" s="13" t="n"/>
      <c r="D1278" s="15" t="n"/>
      <c r="E1278" s="13" t="n"/>
      <c r="F1278" s="13" t="n"/>
      <c r="G1278" s="13" t="n"/>
      <c r="H1278" s="16" t="n"/>
      <c r="I1278" s="16" t="n"/>
      <c r="J1278" s="16">
        <f>IF(AND($H1278="",$I1278=""),"",N($H1278)+N($I1278))</f>
        <v/>
      </c>
      <c r="K1278" s="14" t="n"/>
      <c r="L1278" s="17">
        <f>IF($B1278="","",IF($K1278&lt;&gt;"",$K1278-$B1278,IF($M1278="Aberta",TODAY()-$B1278,"")))</f>
        <v/>
      </c>
      <c r="M1278" s="13" t="n"/>
      <c r="N1278" s="13" t="n"/>
    </row>
    <row r="1279">
      <c r="A1279" s="13" t="n"/>
      <c r="B1279" s="14" t="n"/>
      <c r="C1279" s="13" t="n"/>
      <c r="D1279" s="15" t="n"/>
      <c r="E1279" s="13" t="n"/>
      <c r="F1279" s="13" t="n"/>
      <c r="G1279" s="13" t="n"/>
      <c r="H1279" s="16" t="n"/>
      <c r="I1279" s="16" t="n"/>
      <c r="J1279" s="16">
        <f>IF(AND($H1279="",$I1279=""),"",N($H1279)+N($I1279))</f>
        <v/>
      </c>
      <c r="K1279" s="14" t="n"/>
      <c r="L1279" s="17">
        <f>IF($B1279="","",IF($K1279&lt;&gt;"",$K1279-$B1279,IF($M1279="Aberta",TODAY()-$B1279,"")))</f>
        <v/>
      </c>
      <c r="M1279" s="13" t="n"/>
      <c r="N1279" s="13" t="n"/>
    </row>
    <row r="1280">
      <c r="A1280" s="13" t="n"/>
      <c r="B1280" s="14" t="n"/>
      <c r="C1280" s="13" t="n"/>
      <c r="D1280" s="15" t="n"/>
      <c r="E1280" s="13" t="n"/>
      <c r="F1280" s="13" t="n"/>
      <c r="G1280" s="13" t="n"/>
      <c r="H1280" s="16" t="n"/>
      <c r="I1280" s="16" t="n"/>
      <c r="J1280" s="16">
        <f>IF(AND($H1280="",$I1280=""),"",N($H1280)+N($I1280))</f>
        <v/>
      </c>
      <c r="K1280" s="14" t="n"/>
      <c r="L1280" s="17">
        <f>IF($B1280="","",IF($K1280&lt;&gt;"",$K1280-$B1280,IF($M1280="Aberta",TODAY()-$B1280,"")))</f>
        <v/>
      </c>
      <c r="M1280" s="13" t="n"/>
      <c r="N1280" s="13" t="n"/>
    </row>
    <row r="1281">
      <c r="A1281" s="13" t="n"/>
      <c r="B1281" s="14" t="n"/>
      <c r="C1281" s="13" t="n"/>
      <c r="D1281" s="15" t="n"/>
      <c r="E1281" s="13" t="n"/>
      <c r="F1281" s="13" t="n"/>
      <c r="G1281" s="13" t="n"/>
      <c r="H1281" s="16" t="n"/>
      <c r="I1281" s="16" t="n"/>
      <c r="J1281" s="16">
        <f>IF(AND($H1281="",$I1281=""),"",N($H1281)+N($I1281))</f>
        <v/>
      </c>
      <c r="K1281" s="14" t="n"/>
      <c r="L1281" s="17">
        <f>IF($B1281="","",IF($K1281&lt;&gt;"",$K1281-$B1281,IF($M1281="Aberta",TODAY()-$B1281,"")))</f>
        <v/>
      </c>
      <c r="M1281" s="13" t="n"/>
      <c r="N1281" s="13" t="n"/>
    </row>
    <row r="1282">
      <c r="A1282" s="13" t="n"/>
      <c r="B1282" s="14" t="n"/>
      <c r="C1282" s="13" t="n"/>
      <c r="D1282" s="15" t="n"/>
      <c r="E1282" s="13" t="n"/>
      <c r="F1282" s="13" t="n"/>
      <c r="G1282" s="13" t="n"/>
      <c r="H1282" s="16" t="n"/>
      <c r="I1282" s="16" t="n"/>
      <c r="J1282" s="16">
        <f>IF(AND($H1282="",$I1282=""),"",N($H1282)+N($I1282))</f>
        <v/>
      </c>
      <c r="K1282" s="14" t="n"/>
      <c r="L1282" s="17">
        <f>IF($B1282="","",IF($K1282&lt;&gt;"",$K1282-$B1282,IF($M1282="Aberta",TODAY()-$B1282,"")))</f>
        <v/>
      </c>
      <c r="M1282" s="13" t="n"/>
      <c r="N1282" s="13" t="n"/>
    </row>
    <row r="1283">
      <c r="A1283" s="13" t="n"/>
      <c r="B1283" s="14" t="n"/>
      <c r="C1283" s="13" t="n"/>
      <c r="D1283" s="15" t="n"/>
      <c r="E1283" s="13" t="n"/>
      <c r="F1283" s="13" t="n"/>
      <c r="G1283" s="13" t="n"/>
      <c r="H1283" s="16" t="n"/>
      <c r="I1283" s="16" t="n"/>
      <c r="J1283" s="16">
        <f>IF(AND($H1283="",$I1283=""),"",N($H1283)+N($I1283))</f>
        <v/>
      </c>
      <c r="K1283" s="14" t="n"/>
      <c r="L1283" s="17">
        <f>IF($B1283="","",IF($K1283&lt;&gt;"",$K1283-$B1283,IF($M1283="Aberta",TODAY()-$B1283,"")))</f>
        <v/>
      </c>
      <c r="M1283" s="13" t="n"/>
      <c r="N1283" s="13" t="n"/>
    </row>
    <row r="1284">
      <c r="A1284" s="13" t="n"/>
      <c r="B1284" s="14" t="n"/>
      <c r="C1284" s="13" t="n"/>
      <c r="D1284" s="15" t="n"/>
      <c r="E1284" s="13" t="n"/>
      <c r="F1284" s="13" t="n"/>
      <c r="G1284" s="13" t="n"/>
      <c r="H1284" s="16" t="n"/>
      <c r="I1284" s="16" t="n"/>
      <c r="J1284" s="16">
        <f>IF(AND($H1284="",$I1284=""),"",N($H1284)+N($I1284))</f>
        <v/>
      </c>
      <c r="K1284" s="14" t="n"/>
      <c r="L1284" s="17">
        <f>IF($B1284="","",IF($K1284&lt;&gt;"",$K1284-$B1284,IF($M1284="Aberta",TODAY()-$B1284,"")))</f>
        <v/>
      </c>
      <c r="M1284" s="13" t="n"/>
      <c r="N1284" s="13" t="n"/>
    </row>
    <row r="1285">
      <c r="A1285" s="13" t="n"/>
      <c r="B1285" s="14" t="n"/>
      <c r="C1285" s="13" t="n"/>
      <c r="D1285" s="15" t="n"/>
      <c r="E1285" s="13" t="n"/>
      <c r="F1285" s="13" t="n"/>
      <c r="G1285" s="13" t="n"/>
      <c r="H1285" s="16" t="n"/>
      <c r="I1285" s="16" t="n"/>
      <c r="J1285" s="16">
        <f>IF(AND($H1285="",$I1285=""),"",N($H1285)+N($I1285))</f>
        <v/>
      </c>
      <c r="K1285" s="14" t="n"/>
      <c r="L1285" s="17">
        <f>IF($B1285="","",IF($K1285&lt;&gt;"",$K1285-$B1285,IF($M1285="Aberta",TODAY()-$B1285,"")))</f>
        <v/>
      </c>
      <c r="M1285" s="13" t="n"/>
      <c r="N1285" s="13" t="n"/>
    </row>
    <row r="1286">
      <c r="A1286" s="13" t="n"/>
      <c r="B1286" s="14" t="n"/>
      <c r="C1286" s="13" t="n"/>
      <c r="D1286" s="15" t="n"/>
      <c r="E1286" s="13" t="n"/>
      <c r="F1286" s="13" t="n"/>
      <c r="G1286" s="13" t="n"/>
      <c r="H1286" s="16" t="n"/>
      <c r="I1286" s="16" t="n"/>
      <c r="J1286" s="16">
        <f>IF(AND($H1286="",$I1286=""),"",N($H1286)+N($I1286))</f>
        <v/>
      </c>
      <c r="K1286" s="14" t="n"/>
      <c r="L1286" s="17">
        <f>IF($B1286="","",IF($K1286&lt;&gt;"",$K1286-$B1286,IF($M1286="Aberta",TODAY()-$B1286,"")))</f>
        <v/>
      </c>
      <c r="M1286" s="13" t="n"/>
      <c r="N1286" s="13" t="n"/>
    </row>
    <row r="1287">
      <c r="A1287" s="13" t="n"/>
      <c r="B1287" s="14" t="n"/>
      <c r="C1287" s="13" t="n"/>
      <c r="D1287" s="15" t="n"/>
      <c r="E1287" s="13" t="n"/>
      <c r="F1287" s="13" t="n"/>
      <c r="G1287" s="13" t="n"/>
      <c r="H1287" s="16" t="n"/>
      <c r="I1287" s="16" t="n"/>
      <c r="J1287" s="16">
        <f>IF(AND($H1287="",$I1287=""),"",N($H1287)+N($I1287))</f>
        <v/>
      </c>
      <c r="K1287" s="14" t="n"/>
      <c r="L1287" s="17">
        <f>IF($B1287="","",IF($K1287&lt;&gt;"",$K1287-$B1287,IF($M1287="Aberta",TODAY()-$B1287,"")))</f>
        <v/>
      </c>
      <c r="M1287" s="13" t="n"/>
      <c r="N1287" s="13" t="n"/>
    </row>
    <row r="1288">
      <c r="A1288" s="13" t="n"/>
      <c r="B1288" s="14" t="n"/>
      <c r="C1288" s="13" t="n"/>
      <c r="D1288" s="15" t="n"/>
      <c r="E1288" s="13" t="n"/>
      <c r="F1288" s="13" t="n"/>
      <c r="G1288" s="13" t="n"/>
      <c r="H1288" s="16" t="n"/>
      <c r="I1288" s="16" t="n"/>
      <c r="J1288" s="16">
        <f>IF(AND($H1288="",$I1288=""),"",N($H1288)+N($I1288))</f>
        <v/>
      </c>
      <c r="K1288" s="14" t="n"/>
      <c r="L1288" s="17">
        <f>IF($B1288="","",IF($K1288&lt;&gt;"",$K1288-$B1288,IF($M1288="Aberta",TODAY()-$B1288,"")))</f>
        <v/>
      </c>
      <c r="M1288" s="13" t="n"/>
      <c r="N1288" s="13" t="n"/>
    </row>
    <row r="1289">
      <c r="A1289" s="13" t="n"/>
      <c r="B1289" s="14" t="n"/>
      <c r="C1289" s="13" t="n"/>
      <c r="D1289" s="15" t="n"/>
      <c r="E1289" s="13" t="n"/>
      <c r="F1289" s="13" t="n"/>
      <c r="G1289" s="13" t="n"/>
      <c r="H1289" s="16" t="n"/>
      <c r="I1289" s="16" t="n"/>
      <c r="J1289" s="16">
        <f>IF(AND($H1289="",$I1289=""),"",N($H1289)+N($I1289))</f>
        <v/>
      </c>
      <c r="K1289" s="14" t="n"/>
      <c r="L1289" s="17">
        <f>IF($B1289="","",IF($K1289&lt;&gt;"",$K1289-$B1289,IF($M1289="Aberta",TODAY()-$B1289,"")))</f>
        <v/>
      </c>
      <c r="M1289" s="13" t="n"/>
      <c r="N1289" s="13" t="n"/>
    </row>
    <row r="1290">
      <c r="A1290" s="13" t="n"/>
      <c r="B1290" s="14" t="n"/>
      <c r="C1290" s="13" t="n"/>
      <c r="D1290" s="15" t="n"/>
      <c r="E1290" s="13" t="n"/>
      <c r="F1290" s="13" t="n"/>
      <c r="G1290" s="13" t="n"/>
      <c r="H1290" s="16" t="n"/>
      <c r="I1290" s="16" t="n"/>
      <c r="J1290" s="16">
        <f>IF(AND($H1290="",$I1290=""),"",N($H1290)+N($I1290))</f>
        <v/>
      </c>
      <c r="K1290" s="14" t="n"/>
      <c r="L1290" s="17">
        <f>IF($B1290="","",IF($K1290&lt;&gt;"",$K1290-$B1290,IF($M1290="Aberta",TODAY()-$B1290,"")))</f>
        <v/>
      </c>
      <c r="M1290" s="13" t="n"/>
      <c r="N1290" s="13" t="n"/>
    </row>
    <row r="1291">
      <c r="A1291" s="13" t="n"/>
      <c r="B1291" s="14" t="n"/>
      <c r="C1291" s="13" t="n"/>
      <c r="D1291" s="15" t="n"/>
      <c r="E1291" s="13" t="n"/>
      <c r="F1291" s="13" t="n"/>
      <c r="G1291" s="13" t="n"/>
      <c r="H1291" s="16" t="n"/>
      <c r="I1291" s="16" t="n"/>
      <c r="J1291" s="16">
        <f>IF(AND($H1291="",$I1291=""),"",N($H1291)+N($I1291))</f>
        <v/>
      </c>
      <c r="K1291" s="14" t="n"/>
      <c r="L1291" s="17">
        <f>IF($B1291="","",IF($K1291&lt;&gt;"",$K1291-$B1291,IF($M1291="Aberta",TODAY()-$B1291,"")))</f>
        <v/>
      </c>
      <c r="M1291" s="13" t="n"/>
      <c r="N1291" s="13" t="n"/>
    </row>
    <row r="1292">
      <c r="A1292" s="13" t="n"/>
      <c r="B1292" s="14" t="n"/>
      <c r="C1292" s="13" t="n"/>
      <c r="D1292" s="15" t="n"/>
      <c r="E1292" s="13" t="n"/>
      <c r="F1292" s="13" t="n"/>
      <c r="G1292" s="13" t="n"/>
      <c r="H1292" s="16" t="n"/>
      <c r="I1292" s="16" t="n"/>
      <c r="J1292" s="16">
        <f>IF(AND($H1292="",$I1292=""),"",N($H1292)+N($I1292))</f>
        <v/>
      </c>
      <c r="K1292" s="14" t="n"/>
      <c r="L1292" s="17">
        <f>IF($B1292="","",IF($K1292&lt;&gt;"",$K1292-$B1292,IF($M1292="Aberta",TODAY()-$B1292,"")))</f>
        <v/>
      </c>
      <c r="M1292" s="13" t="n"/>
      <c r="N1292" s="13" t="n"/>
    </row>
    <row r="1293">
      <c r="A1293" s="13" t="n"/>
      <c r="B1293" s="14" t="n"/>
      <c r="C1293" s="13" t="n"/>
      <c r="D1293" s="15" t="n"/>
      <c r="E1293" s="13" t="n"/>
      <c r="F1293" s="13" t="n"/>
      <c r="G1293" s="13" t="n"/>
      <c r="H1293" s="16" t="n"/>
      <c r="I1293" s="16" t="n"/>
      <c r="J1293" s="16">
        <f>IF(AND($H1293="",$I1293=""),"",N($H1293)+N($I1293))</f>
        <v/>
      </c>
      <c r="K1293" s="14" t="n"/>
      <c r="L1293" s="17">
        <f>IF($B1293="","",IF($K1293&lt;&gt;"",$K1293-$B1293,IF($M1293="Aberta",TODAY()-$B1293,"")))</f>
        <v/>
      </c>
      <c r="M1293" s="13" t="n"/>
      <c r="N1293" s="13" t="n"/>
    </row>
    <row r="1294">
      <c r="A1294" s="13" t="n"/>
      <c r="B1294" s="14" t="n"/>
      <c r="C1294" s="13" t="n"/>
      <c r="D1294" s="15" t="n"/>
      <c r="E1294" s="13" t="n"/>
      <c r="F1294" s="13" t="n"/>
      <c r="G1294" s="13" t="n"/>
      <c r="H1294" s="16" t="n"/>
      <c r="I1294" s="16" t="n"/>
      <c r="J1294" s="16">
        <f>IF(AND($H1294="",$I1294=""),"",N($H1294)+N($I1294))</f>
        <v/>
      </c>
      <c r="K1294" s="14" t="n"/>
      <c r="L1294" s="17">
        <f>IF($B1294="","",IF($K1294&lt;&gt;"",$K1294-$B1294,IF($M1294="Aberta",TODAY()-$B1294,"")))</f>
        <v/>
      </c>
      <c r="M1294" s="13" t="n"/>
      <c r="N1294" s="13" t="n"/>
    </row>
    <row r="1295">
      <c r="A1295" s="13" t="n"/>
      <c r="B1295" s="14" t="n"/>
      <c r="C1295" s="13" t="n"/>
      <c r="D1295" s="15" t="n"/>
      <c r="E1295" s="13" t="n"/>
      <c r="F1295" s="13" t="n"/>
      <c r="G1295" s="13" t="n"/>
      <c r="H1295" s="16" t="n"/>
      <c r="I1295" s="16" t="n"/>
      <c r="J1295" s="16">
        <f>IF(AND($H1295="",$I1295=""),"",N($H1295)+N($I1295))</f>
        <v/>
      </c>
      <c r="K1295" s="14" t="n"/>
      <c r="L1295" s="17">
        <f>IF($B1295="","",IF($K1295&lt;&gt;"",$K1295-$B1295,IF($M1295="Aberta",TODAY()-$B1295,"")))</f>
        <v/>
      </c>
      <c r="M1295" s="13" t="n"/>
      <c r="N1295" s="13" t="n"/>
    </row>
    <row r="1296">
      <c r="A1296" s="13" t="n"/>
      <c r="B1296" s="14" t="n"/>
      <c r="C1296" s="13" t="n"/>
      <c r="D1296" s="15" t="n"/>
      <c r="E1296" s="13" t="n"/>
      <c r="F1296" s="13" t="n"/>
      <c r="G1296" s="13" t="n"/>
      <c r="H1296" s="16" t="n"/>
      <c r="I1296" s="16" t="n"/>
      <c r="J1296" s="16">
        <f>IF(AND($H1296="",$I1296=""),"",N($H1296)+N($I1296))</f>
        <v/>
      </c>
      <c r="K1296" s="14" t="n"/>
      <c r="L1296" s="17">
        <f>IF($B1296="","",IF($K1296&lt;&gt;"",$K1296-$B1296,IF($M1296="Aberta",TODAY()-$B1296,"")))</f>
        <v/>
      </c>
      <c r="M1296" s="13" t="n"/>
      <c r="N1296" s="13" t="n"/>
    </row>
    <row r="1297">
      <c r="A1297" s="13" t="n"/>
      <c r="B1297" s="14" t="n"/>
      <c r="C1297" s="13" t="n"/>
      <c r="D1297" s="15" t="n"/>
      <c r="E1297" s="13" t="n"/>
      <c r="F1297" s="13" t="n"/>
      <c r="G1297" s="13" t="n"/>
      <c r="H1297" s="16" t="n"/>
      <c r="I1297" s="16" t="n"/>
      <c r="J1297" s="16">
        <f>IF(AND($H1297="",$I1297=""),"",N($H1297)+N($I1297))</f>
        <v/>
      </c>
      <c r="K1297" s="14" t="n"/>
      <c r="L1297" s="17">
        <f>IF($B1297="","",IF($K1297&lt;&gt;"",$K1297-$B1297,IF($M1297="Aberta",TODAY()-$B1297,"")))</f>
        <v/>
      </c>
      <c r="M1297" s="13" t="n"/>
      <c r="N1297" s="13" t="n"/>
    </row>
    <row r="1298">
      <c r="A1298" s="13" t="n"/>
      <c r="B1298" s="14" t="n"/>
      <c r="C1298" s="13" t="n"/>
      <c r="D1298" s="15" t="n"/>
      <c r="E1298" s="13" t="n"/>
      <c r="F1298" s="13" t="n"/>
      <c r="G1298" s="13" t="n"/>
      <c r="H1298" s="16" t="n"/>
      <c r="I1298" s="16" t="n"/>
      <c r="J1298" s="16">
        <f>IF(AND($H1298="",$I1298=""),"",N($H1298)+N($I1298))</f>
        <v/>
      </c>
      <c r="K1298" s="14" t="n"/>
      <c r="L1298" s="17">
        <f>IF($B1298="","",IF($K1298&lt;&gt;"",$K1298-$B1298,IF($M1298="Aberta",TODAY()-$B1298,"")))</f>
        <v/>
      </c>
      <c r="M1298" s="13" t="n"/>
      <c r="N1298" s="13" t="n"/>
    </row>
    <row r="1299">
      <c r="A1299" s="13" t="n"/>
      <c r="B1299" s="14" t="n"/>
      <c r="C1299" s="13" t="n"/>
      <c r="D1299" s="15" t="n"/>
      <c r="E1299" s="13" t="n"/>
      <c r="F1299" s="13" t="n"/>
      <c r="G1299" s="13" t="n"/>
      <c r="H1299" s="16" t="n"/>
      <c r="I1299" s="16" t="n"/>
      <c r="J1299" s="16">
        <f>IF(AND($H1299="",$I1299=""),"",N($H1299)+N($I1299))</f>
        <v/>
      </c>
      <c r="K1299" s="14" t="n"/>
      <c r="L1299" s="17">
        <f>IF($B1299="","",IF($K1299&lt;&gt;"",$K1299-$B1299,IF($M1299="Aberta",TODAY()-$B1299,"")))</f>
        <v/>
      </c>
      <c r="M1299" s="13" t="n"/>
      <c r="N1299" s="13" t="n"/>
    </row>
    <row r="1300">
      <c r="A1300" s="13" t="n"/>
      <c r="B1300" s="14" t="n"/>
      <c r="C1300" s="13" t="n"/>
      <c r="D1300" s="15" t="n"/>
      <c r="E1300" s="13" t="n"/>
      <c r="F1300" s="13" t="n"/>
      <c r="G1300" s="13" t="n"/>
      <c r="H1300" s="16" t="n"/>
      <c r="I1300" s="16" t="n"/>
      <c r="J1300" s="16">
        <f>IF(AND($H1300="",$I1300=""),"",N($H1300)+N($I1300))</f>
        <v/>
      </c>
      <c r="K1300" s="14" t="n"/>
      <c r="L1300" s="17">
        <f>IF($B1300="","",IF($K1300&lt;&gt;"",$K1300-$B1300,IF($M1300="Aberta",TODAY()-$B1300,"")))</f>
        <v/>
      </c>
      <c r="M1300" s="13" t="n"/>
      <c r="N1300" s="13" t="n"/>
    </row>
    <row r="1301">
      <c r="A1301" s="13" t="n"/>
      <c r="B1301" s="14" t="n"/>
      <c r="C1301" s="13" t="n"/>
      <c r="D1301" s="15" t="n"/>
      <c r="E1301" s="13" t="n"/>
      <c r="F1301" s="13" t="n"/>
      <c r="G1301" s="13" t="n"/>
      <c r="H1301" s="16" t="n"/>
      <c r="I1301" s="16" t="n"/>
      <c r="J1301" s="16">
        <f>IF(AND($H1301="",$I1301=""),"",N($H1301)+N($I1301))</f>
        <v/>
      </c>
      <c r="K1301" s="14" t="n"/>
      <c r="L1301" s="17">
        <f>IF($B1301="","",IF($K1301&lt;&gt;"",$K1301-$B1301,IF($M1301="Aberta",TODAY()-$B1301,"")))</f>
        <v/>
      </c>
      <c r="M1301" s="13" t="n"/>
      <c r="N1301" s="13" t="n"/>
    </row>
    <row r="1302">
      <c r="A1302" s="13" t="n"/>
      <c r="B1302" s="14" t="n"/>
      <c r="C1302" s="13" t="n"/>
      <c r="D1302" s="15" t="n"/>
      <c r="E1302" s="13" t="n"/>
      <c r="F1302" s="13" t="n"/>
      <c r="G1302" s="13" t="n"/>
      <c r="H1302" s="16" t="n"/>
      <c r="I1302" s="16" t="n"/>
      <c r="J1302" s="16">
        <f>IF(AND($H1302="",$I1302=""),"",N($H1302)+N($I1302))</f>
        <v/>
      </c>
      <c r="K1302" s="14" t="n"/>
      <c r="L1302" s="17">
        <f>IF($B1302="","",IF($K1302&lt;&gt;"",$K1302-$B1302,IF($M1302="Aberta",TODAY()-$B1302,"")))</f>
        <v/>
      </c>
      <c r="M1302" s="13" t="n"/>
      <c r="N1302" s="13" t="n"/>
    </row>
    <row r="1303">
      <c r="A1303" s="13" t="n"/>
      <c r="B1303" s="14" t="n"/>
      <c r="C1303" s="13" t="n"/>
      <c r="D1303" s="15" t="n"/>
      <c r="E1303" s="13" t="n"/>
      <c r="F1303" s="13" t="n"/>
      <c r="G1303" s="13" t="n"/>
      <c r="H1303" s="16" t="n"/>
      <c r="I1303" s="16" t="n"/>
      <c r="J1303" s="16">
        <f>IF(AND($H1303="",$I1303=""),"",N($H1303)+N($I1303))</f>
        <v/>
      </c>
      <c r="K1303" s="14" t="n"/>
      <c r="L1303" s="17">
        <f>IF($B1303="","",IF($K1303&lt;&gt;"",$K1303-$B1303,IF($M1303="Aberta",TODAY()-$B1303,"")))</f>
        <v/>
      </c>
      <c r="M1303" s="13" t="n"/>
      <c r="N1303" s="13" t="n"/>
    </row>
    <row r="1304">
      <c r="A1304" s="13" t="n"/>
      <c r="B1304" s="14" t="n"/>
      <c r="C1304" s="13" t="n"/>
      <c r="D1304" s="15" t="n"/>
      <c r="E1304" s="13" t="n"/>
      <c r="F1304" s="13" t="n"/>
      <c r="G1304" s="13" t="n"/>
      <c r="H1304" s="16" t="n"/>
      <c r="I1304" s="16" t="n"/>
      <c r="J1304" s="16">
        <f>IF(AND($H1304="",$I1304=""),"",N($H1304)+N($I1304))</f>
        <v/>
      </c>
      <c r="K1304" s="14" t="n"/>
      <c r="L1304" s="17">
        <f>IF($B1304="","",IF($K1304&lt;&gt;"",$K1304-$B1304,IF($M1304="Aberta",TODAY()-$B1304,"")))</f>
        <v/>
      </c>
      <c r="M1304" s="13" t="n"/>
      <c r="N1304" s="13" t="n"/>
    </row>
    <row r="1305">
      <c r="A1305" s="13" t="n"/>
      <c r="B1305" s="14" t="n"/>
      <c r="C1305" s="13" t="n"/>
      <c r="D1305" s="15" t="n"/>
      <c r="E1305" s="13" t="n"/>
      <c r="F1305" s="13" t="n"/>
      <c r="G1305" s="13" t="n"/>
      <c r="H1305" s="16" t="n"/>
      <c r="I1305" s="16" t="n"/>
      <c r="J1305" s="16">
        <f>IF(AND($H1305="",$I1305=""),"",N($H1305)+N($I1305))</f>
        <v/>
      </c>
      <c r="K1305" s="14" t="n"/>
      <c r="L1305" s="17">
        <f>IF($B1305="","",IF($K1305&lt;&gt;"",$K1305-$B1305,IF($M1305="Aberta",TODAY()-$B1305,"")))</f>
        <v/>
      </c>
      <c r="M1305" s="13" t="n"/>
      <c r="N1305" s="13" t="n"/>
    </row>
    <row r="1306">
      <c r="A1306" s="13" t="n"/>
      <c r="B1306" s="14" t="n"/>
      <c r="C1306" s="13" t="n"/>
      <c r="D1306" s="15" t="n"/>
      <c r="E1306" s="13" t="n"/>
      <c r="F1306" s="13" t="n"/>
      <c r="G1306" s="13" t="n"/>
      <c r="H1306" s="16" t="n"/>
      <c r="I1306" s="16" t="n"/>
      <c r="J1306" s="16">
        <f>IF(AND($H1306="",$I1306=""),"",N($H1306)+N($I1306))</f>
        <v/>
      </c>
      <c r="K1306" s="14" t="n"/>
      <c r="L1306" s="17">
        <f>IF($B1306="","",IF($K1306&lt;&gt;"",$K1306-$B1306,IF($M1306="Aberta",TODAY()-$B1306,"")))</f>
        <v/>
      </c>
      <c r="M1306" s="13" t="n"/>
      <c r="N1306" s="13" t="n"/>
    </row>
    <row r="1307">
      <c r="A1307" s="13" t="n"/>
      <c r="B1307" s="14" t="n"/>
      <c r="C1307" s="13" t="n"/>
      <c r="D1307" s="15" t="n"/>
      <c r="E1307" s="13" t="n"/>
      <c r="F1307" s="13" t="n"/>
      <c r="G1307" s="13" t="n"/>
      <c r="H1307" s="16" t="n"/>
      <c r="I1307" s="16" t="n"/>
      <c r="J1307" s="16">
        <f>IF(AND($H1307="",$I1307=""),"",N($H1307)+N($I1307))</f>
        <v/>
      </c>
      <c r="K1307" s="14" t="n"/>
      <c r="L1307" s="17">
        <f>IF($B1307="","",IF($K1307&lt;&gt;"",$K1307-$B1307,IF($M1307="Aberta",TODAY()-$B1307,"")))</f>
        <v/>
      </c>
      <c r="M1307" s="13" t="n"/>
      <c r="N1307" s="13" t="n"/>
    </row>
    <row r="1308">
      <c r="A1308" s="13" t="n"/>
      <c r="B1308" s="14" t="n"/>
      <c r="C1308" s="13" t="n"/>
      <c r="D1308" s="15" t="n"/>
      <c r="E1308" s="13" t="n"/>
      <c r="F1308" s="13" t="n"/>
      <c r="G1308" s="13" t="n"/>
      <c r="H1308" s="16" t="n"/>
      <c r="I1308" s="16" t="n"/>
      <c r="J1308" s="16">
        <f>IF(AND($H1308="",$I1308=""),"",N($H1308)+N($I1308))</f>
        <v/>
      </c>
      <c r="K1308" s="14" t="n"/>
      <c r="L1308" s="17">
        <f>IF($B1308="","",IF($K1308&lt;&gt;"",$K1308-$B1308,IF($M1308="Aberta",TODAY()-$B1308,"")))</f>
        <v/>
      </c>
      <c r="M1308" s="13" t="n"/>
      <c r="N1308" s="13" t="n"/>
    </row>
    <row r="1309">
      <c r="A1309" s="13" t="n"/>
      <c r="B1309" s="14" t="n"/>
      <c r="C1309" s="13" t="n"/>
      <c r="D1309" s="15" t="n"/>
      <c r="E1309" s="13" t="n"/>
      <c r="F1309" s="13" t="n"/>
      <c r="G1309" s="13" t="n"/>
      <c r="H1309" s="16" t="n"/>
      <c r="I1309" s="16" t="n"/>
      <c r="J1309" s="16">
        <f>IF(AND($H1309="",$I1309=""),"",N($H1309)+N($I1309))</f>
        <v/>
      </c>
      <c r="K1309" s="14" t="n"/>
      <c r="L1309" s="17">
        <f>IF($B1309="","",IF($K1309&lt;&gt;"",$K1309-$B1309,IF($M1309="Aberta",TODAY()-$B1309,"")))</f>
        <v/>
      </c>
      <c r="M1309" s="13" t="n"/>
      <c r="N1309" s="13" t="n"/>
    </row>
    <row r="1310">
      <c r="A1310" s="13" t="n"/>
      <c r="B1310" s="14" t="n"/>
      <c r="C1310" s="13" t="n"/>
      <c r="D1310" s="15" t="n"/>
      <c r="E1310" s="13" t="n"/>
      <c r="F1310" s="13" t="n"/>
      <c r="G1310" s="13" t="n"/>
      <c r="H1310" s="16" t="n"/>
      <c r="I1310" s="16" t="n"/>
      <c r="J1310" s="16">
        <f>IF(AND($H1310="",$I1310=""),"",N($H1310)+N($I1310))</f>
        <v/>
      </c>
      <c r="K1310" s="14" t="n"/>
      <c r="L1310" s="17">
        <f>IF($B1310="","",IF($K1310&lt;&gt;"",$K1310-$B1310,IF($M1310="Aberta",TODAY()-$B1310,"")))</f>
        <v/>
      </c>
      <c r="M1310" s="13" t="n"/>
      <c r="N1310" s="13" t="n"/>
    </row>
    <row r="1311">
      <c r="A1311" s="13" t="n"/>
      <c r="B1311" s="14" t="n"/>
      <c r="C1311" s="13" t="n"/>
      <c r="D1311" s="15" t="n"/>
      <c r="E1311" s="13" t="n"/>
      <c r="F1311" s="13" t="n"/>
      <c r="G1311" s="13" t="n"/>
      <c r="H1311" s="16" t="n"/>
      <c r="I1311" s="16" t="n"/>
      <c r="J1311" s="16">
        <f>IF(AND($H1311="",$I1311=""),"",N($H1311)+N($I1311))</f>
        <v/>
      </c>
      <c r="K1311" s="14" t="n"/>
      <c r="L1311" s="17">
        <f>IF($B1311="","",IF($K1311&lt;&gt;"",$K1311-$B1311,IF($M1311="Aberta",TODAY()-$B1311,"")))</f>
        <v/>
      </c>
      <c r="M1311" s="13" t="n"/>
      <c r="N1311" s="13" t="n"/>
    </row>
    <row r="1312">
      <c r="A1312" s="13" t="n"/>
      <c r="B1312" s="14" t="n"/>
      <c r="C1312" s="13" t="n"/>
      <c r="D1312" s="15" t="n"/>
      <c r="E1312" s="13" t="n"/>
      <c r="F1312" s="13" t="n"/>
      <c r="G1312" s="13" t="n"/>
      <c r="H1312" s="16" t="n"/>
      <c r="I1312" s="16" t="n"/>
      <c r="J1312" s="16">
        <f>IF(AND($H1312="",$I1312=""),"",N($H1312)+N($I1312))</f>
        <v/>
      </c>
      <c r="K1312" s="14" t="n"/>
      <c r="L1312" s="17">
        <f>IF($B1312="","",IF($K1312&lt;&gt;"",$K1312-$B1312,IF($M1312="Aberta",TODAY()-$B1312,"")))</f>
        <v/>
      </c>
      <c r="M1312" s="13" t="n"/>
      <c r="N1312" s="13" t="n"/>
    </row>
    <row r="1313">
      <c r="A1313" s="13" t="n"/>
      <c r="B1313" s="14" t="n"/>
      <c r="C1313" s="13" t="n"/>
      <c r="D1313" s="15" t="n"/>
      <c r="E1313" s="13" t="n"/>
      <c r="F1313" s="13" t="n"/>
      <c r="G1313" s="13" t="n"/>
      <c r="H1313" s="16" t="n"/>
      <c r="I1313" s="16" t="n"/>
      <c r="J1313" s="16">
        <f>IF(AND($H1313="",$I1313=""),"",N($H1313)+N($I1313))</f>
        <v/>
      </c>
      <c r="K1313" s="14" t="n"/>
      <c r="L1313" s="17">
        <f>IF($B1313="","",IF($K1313&lt;&gt;"",$K1313-$B1313,IF($M1313="Aberta",TODAY()-$B1313,"")))</f>
        <v/>
      </c>
      <c r="M1313" s="13" t="n"/>
      <c r="N1313" s="13" t="n"/>
    </row>
    <row r="1314">
      <c r="A1314" s="13" t="n"/>
      <c r="B1314" s="14" t="n"/>
      <c r="C1314" s="13" t="n"/>
      <c r="D1314" s="15" t="n"/>
      <c r="E1314" s="13" t="n"/>
      <c r="F1314" s="13" t="n"/>
      <c r="G1314" s="13" t="n"/>
      <c r="H1314" s="16" t="n"/>
      <c r="I1314" s="16" t="n"/>
      <c r="J1314" s="16">
        <f>IF(AND($H1314="",$I1314=""),"",N($H1314)+N($I1314))</f>
        <v/>
      </c>
      <c r="K1314" s="14" t="n"/>
      <c r="L1314" s="17">
        <f>IF($B1314="","",IF($K1314&lt;&gt;"",$K1314-$B1314,IF($M1314="Aberta",TODAY()-$B1314,"")))</f>
        <v/>
      </c>
      <c r="M1314" s="13" t="n"/>
      <c r="N1314" s="13" t="n"/>
    </row>
    <row r="1315">
      <c r="A1315" s="13" t="n"/>
      <c r="B1315" s="14" t="n"/>
      <c r="C1315" s="13" t="n"/>
      <c r="D1315" s="15" t="n"/>
      <c r="E1315" s="13" t="n"/>
      <c r="F1315" s="13" t="n"/>
      <c r="G1315" s="13" t="n"/>
      <c r="H1315" s="16" t="n"/>
      <c r="I1315" s="16" t="n"/>
      <c r="J1315" s="16">
        <f>IF(AND($H1315="",$I1315=""),"",N($H1315)+N($I1315))</f>
        <v/>
      </c>
      <c r="K1315" s="14" t="n"/>
      <c r="L1315" s="17">
        <f>IF($B1315="","",IF($K1315&lt;&gt;"",$K1315-$B1315,IF($M1315="Aberta",TODAY()-$B1315,"")))</f>
        <v/>
      </c>
      <c r="M1315" s="13" t="n"/>
      <c r="N1315" s="13" t="n"/>
    </row>
    <row r="1316">
      <c r="A1316" s="13" t="n"/>
      <c r="B1316" s="14" t="n"/>
      <c r="C1316" s="13" t="n"/>
      <c r="D1316" s="15" t="n"/>
      <c r="E1316" s="13" t="n"/>
      <c r="F1316" s="13" t="n"/>
      <c r="G1316" s="13" t="n"/>
      <c r="H1316" s="16" t="n"/>
      <c r="I1316" s="16" t="n"/>
      <c r="J1316" s="16">
        <f>IF(AND($H1316="",$I1316=""),"",N($H1316)+N($I1316))</f>
        <v/>
      </c>
      <c r="K1316" s="14" t="n"/>
      <c r="L1316" s="17">
        <f>IF($B1316="","",IF($K1316&lt;&gt;"",$K1316-$B1316,IF($M1316="Aberta",TODAY()-$B1316,"")))</f>
        <v/>
      </c>
      <c r="M1316" s="13" t="n"/>
      <c r="N1316" s="13" t="n"/>
    </row>
    <row r="1317">
      <c r="A1317" s="13" t="n"/>
      <c r="B1317" s="14" t="n"/>
      <c r="C1317" s="13" t="n"/>
      <c r="D1317" s="15" t="n"/>
      <c r="E1317" s="13" t="n"/>
      <c r="F1317" s="13" t="n"/>
      <c r="G1317" s="13" t="n"/>
      <c r="H1317" s="16" t="n"/>
      <c r="I1317" s="16" t="n"/>
      <c r="J1317" s="16">
        <f>IF(AND($H1317="",$I1317=""),"",N($H1317)+N($I1317))</f>
        <v/>
      </c>
      <c r="K1317" s="14" t="n"/>
      <c r="L1317" s="17">
        <f>IF($B1317="","",IF($K1317&lt;&gt;"",$K1317-$B1317,IF($M1317="Aberta",TODAY()-$B1317,"")))</f>
        <v/>
      </c>
      <c r="M1317" s="13" t="n"/>
      <c r="N1317" s="13" t="n"/>
    </row>
    <row r="1318">
      <c r="A1318" s="13" t="n"/>
      <c r="B1318" s="14" t="n"/>
      <c r="C1318" s="13" t="n"/>
      <c r="D1318" s="15" t="n"/>
      <c r="E1318" s="13" t="n"/>
      <c r="F1318" s="13" t="n"/>
      <c r="G1318" s="13" t="n"/>
      <c r="H1318" s="16" t="n"/>
      <c r="I1318" s="16" t="n"/>
      <c r="J1318" s="16">
        <f>IF(AND($H1318="",$I1318=""),"",N($H1318)+N($I1318))</f>
        <v/>
      </c>
      <c r="K1318" s="14" t="n"/>
      <c r="L1318" s="17">
        <f>IF($B1318="","",IF($K1318&lt;&gt;"",$K1318-$B1318,IF($M1318="Aberta",TODAY()-$B1318,"")))</f>
        <v/>
      </c>
      <c r="M1318" s="13" t="n"/>
      <c r="N1318" s="13" t="n"/>
    </row>
    <row r="1319">
      <c r="A1319" s="13" t="n"/>
      <c r="B1319" s="14" t="n"/>
      <c r="C1319" s="13" t="n"/>
      <c r="D1319" s="15" t="n"/>
      <c r="E1319" s="13" t="n"/>
      <c r="F1319" s="13" t="n"/>
      <c r="G1319" s="13" t="n"/>
      <c r="H1319" s="16" t="n"/>
      <c r="I1319" s="16" t="n"/>
      <c r="J1319" s="16">
        <f>IF(AND($H1319="",$I1319=""),"",N($H1319)+N($I1319))</f>
        <v/>
      </c>
      <c r="K1319" s="14" t="n"/>
      <c r="L1319" s="17">
        <f>IF($B1319="","",IF($K1319&lt;&gt;"",$K1319-$B1319,IF($M1319="Aberta",TODAY()-$B1319,"")))</f>
        <v/>
      </c>
      <c r="M1319" s="13" t="n"/>
      <c r="N1319" s="13" t="n"/>
    </row>
    <row r="1320">
      <c r="A1320" s="13" t="n"/>
      <c r="B1320" s="14" t="n"/>
      <c r="C1320" s="13" t="n"/>
      <c r="D1320" s="15" t="n"/>
      <c r="E1320" s="13" t="n"/>
      <c r="F1320" s="13" t="n"/>
      <c r="G1320" s="13" t="n"/>
      <c r="H1320" s="16" t="n"/>
      <c r="I1320" s="16" t="n"/>
      <c r="J1320" s="16">
        <f>IF(AND($H1320="",$I1320=""),"",N($H1320)+N($I1320))</f>
        <v/>
      </c>
      <c r="K1320" s="14" t="n"/>
      <c r="L1320" s="17">
        <f>IF($B1320="","",IF($K1320&lt;&gt;"",$K1320-$B1320,IF($M1320="Aberta",TODAY()-$B1320,"")))</f>
        <v/>
      </c>
      <c r="M1320" s="13" t="n"/>
      <c r="N1320" s="13" t="n"/>
    </row>
    <row r="1321">
      <c r="A1321" s="13" t="n"/>
      <c r="B1321" s="14" t="n"/>
      <c r="C1321" s="13" t="n"/>
      <c r="D1321" s="15" t="n"/>
      <c r="E1321" s="13" t="n"/>
      <c r="F1321" s="13" t="n"/>
      <c r="G1321" s="13" t="n"/>
      <c r="H1321" s="16" t="n"/>
      <c r="I1321" s="16" t="n"/>
      <c r="J1321" s="16">
        <f>IF(AND($H1321="",$I1321=""),"",N($H1321)+N($I1321))</f>
        <v/>
      </c>
      <c r="K1321" s="14" t="n"/>
      <c r="L1321" s="17">
        <f>IF($B1321="","",IF($K1321&lt;&gt;"",$K1321-$B1321,IF($M1321="Aberta",TODAY()-$B1321,"")))</f>
        <v/>
      </c>
      <c r="M1321" s="13" t="n"/>
      <c r="N1321" s="13" t="n"/>
    </row>
    <row r="1322">
      <c r="A1322" s="13" t="n"/>
      <c r="B1322" s="14" t="n"/>
      <c r="C1322" s="13" t="n"/>
      <c r="D1322" s="15" t="n"/>
      <c r="E1322" s="13" t="n"/>
      <c r="F1322" s="13" t="n"/>
      <c r="G1322" s="13" t="n"/>
      <c r="H1322" s="16" t="n"/>
      <c r="I1322" s="16" t="n"/>
      <c r="J1322" s="16">
        <f>IF(AND($H1322="",$I1322=""),"",N($H1322)+N($I1322))</f>
        <v/>
      </c>
      <c r="K1322" s="14" t="n"/>
      <c r="L1322" s="17">
        <f>IF($B1322="","",IF($K1322&lt;&gt;"",$K1322-$B1322,IF($M1322="Aberta",TODAY()-$B1322,"")))</f>
        <v/>
      </c>
      <c r="M1322" s="13" t="n"/>
      <c r="N1322" s="13" t="n"/>
    </row>
    <row r="1323">
      <c r="A1323" s="13" t="n"/>
      <c r="B1323" s="14" t="n"/>
      <c r="C1323" s="13" t="n"/>
      <c r="D1323" s="15" t="n"/>
      <c r="E1323" s="13" t="n"/>
      <c r="F1323" s="13" t="n"/>
      <c r="G1323" s="13" t="n"/>
      <c r="H1323" s="16" t="n"/>
      <c r="I1323" s="16" t="n"/>
      <c r="J1323" s="16">
        <f>IF(AND($H1323="",$I1323=""),"",N($H1323)+N($I1323))</f>
        <v/>
      </c>
      <c r="K1323" s="14" t="n"/>
      <c r="L1323" s="17">
        <f>IF($B1323="","",IF($K1323&lt;&gt;"",$K1323-$B1323,IF($M1323="Aberta",TODAY()-$B1323,"")))</f>
        <v/>
      </c>
      <c r="M1323" s="13" t="n"/>
      <c r="N1323" s="13" t="n"/>
    </row>
    <row r="1324">
      <c r="A1324" s="13" t="n"/>
      <c r="B1324" s="14" t="n"/>
      <c r="C1324" s="13" t="n"/>
      <c r="D1324" s="15" t="n"/>
      <c r="E1324" s="13" t="n"/>
      <c r="F1324" s="13" t="n"/>
      <c r="G1324" s="13" t="n"/>
      <c r="H1324" s="16" t="n"/>
      <c r="I1324" s="16" t="n"/>
      <c r="J1324" s="16">
        <f>IF(AND($H1324="",$I1324=""),"",N($H1324)+N($I1324))</f>
        <v/>
      </c>
      <c r="K1324" s="14" t="n"/>
      <c r="L1324" s="17">
        <f>IF($B1324="","",IF($K1324&lt;&gt;"",$K1324-$B1324,IF($M1324="Aberta",TODAY()-$B1324,"")))</f>
        <v/>
      </c>
      <c r="M1324" s="13" t="n"/>
      <c r="N1324" s="13" t="n"/>
    </row>
    <row r="1325">
      <c r="A1325" s="13" t="n"/>
      <c r="B1325" s="14" t="n"/>
      <c r="C1325" s="13" t="n"/>
      <c r="D1325" s="15" t="n"/>
      <c r="E1325" s="13" t="n"/>
      <c r="F1325" s="13" t="n"/>
      <c r="G1325" s="13" t="n"/>
      <c r="H1325" s="16" t="n"/>
      <c r="I1325" s="16" t="n"/>
      <c r="J1325" s="16">
        <f>IF(AND($H1325="",$I1325=""),"",N($H1325)+N($I1325))</f>
        <v/>
      </c>
      <c r="K1325" s="14" t="n"/>
      <c r="L1325" s="17">
        <f>IF($B1325="","",IF($K1325&lt;&gt;"",$K1325-$B1325,IF($M1325="Aberta",TODAY()-$B1325,"")))</f>
        <v/>
      </c>
      <c r="M1325" s="13" t="n"/>
      <c r="N1325" s="13" t="n"/>
    </row>
    <row r="1326">
      <c r="A1326" s="13" t="n"/>
      <c r="B1326" s="14" t="n"/>
      <c r="C1326" s="13" t="n"/>
      <c r="D1326" s="15" t="n"/>
      <c r="E1326" s="13" t="n"/>
      <c r="F1326" s="13" t="n"/>
      <c r="G1326" s="13" t="n"/>
      <c r="H1326" s="16" t="n"/>
      <c r="I1326" s="16" t="n"/>
      <c r="J1326" s="16">
        <f>IF(AND($H1326="",$I1326=""),"",N($H1326)+N($I1326))</f>
        <v/>
      </c>
      <c r="K1326" s="14" t="n"/>
      <c r="L1326" s="17">
        <f>IF($B1326="","",IF($K1326&lt;&gt;"",$K1326-$B1326,IF($M1326="Aberta",TODAY()-$B1326,"")))</f>
        <v/>
      </c>
      <c r="M1326" s="13" t="n"/>
      <c r="N1326" s="13" t="n"/>
    </row>
    <row r="1327">
      <c r="A1327" s="13" t="n"/>
      <c r="B1327" s="14" t="n"/>
      <c r="C1327" s="13" t="n"/>
      <c r="D1327" s="15" t="n"/>
      <c r="E1327" s="13" t="n"/>
      <c r="F1327" s="13" t="n"/>
      <c r="G1327" s="13" t="n"/>
      <c r="H1327" s="16" t="n"/>
      <c r="I1327" s="16" t="n"/>
      <c r="J1327" s="16">
        <f>IF(AND($H1327="",$I1327=""),"",N($H1327)+N($I1327))</f>
        <v/>
      </c>
      <c r="K1327" s="14" t="n"/>
      <c r="L1327" s="17">
        <f>IF($B1327="","",IF($K1327&lt;&gt;"",$K1327-$B1327,IF($M1327="Aberta",TODAY()-$B1327,"")))</f>
        <v/>
      </c>
      <c r="M1327" s="13" t="n"/>
      <c r="N1327" s="13" t="n"/>
    </row>
    <row r="1328">
      <c r="A1328" s="13" t="n"/>
      <c r="B1328" s="14" t="n"/>
      <c r="C1328" s="13" t="n"/>
      <c r="D1328" s="15" t="n"/>
      <c r="E1328" s="13" t="n"/>
      <c r="F1328" s="13" t="n"/>
      <c r="G1328" s="13" t="n"/>
      <c r="H1328" s="16" t="n"/>
      <c r="I1328" s="16" t="n"/>
      <c r="J1328" s="16">
        <f>IF(AND($H1328="",$I1328=""),"",N($H1328)+N($I1328))</f>
        <v/>
      </c>
      <c r="K1328" s="14" t="n"/>
      <c r="L1328" s="17">
        <f>IF($B1328="","",IF($K1328&lt;&gt;"",$K1328-$B1328,IF($M1328="Aberta",TODAY()-$B1328,"")))</f>
        <v/>
      </c>
      <c r="M1328" s="13" t="n"/>
      <c r="N1328" s="13" t="n"/>
    </row>
    <row r="1329">
      <c r="A1329" s="13" t="n"/>
      <c r="B1329" s="14" t="n"/>
      <c r="C1329" s="13" t="n"/>
      <c r="D1329" s="15" t="n"/>
      <c r="E1329" s="13" t="n"/>
      <c r="F1329" s="13" t="n"/>
      <c r="G1329" s="13" t="n"/>
      <c r="H1329" s="16" t="n"/>
      <c r="I1329" s="16" t="n"/>
      <c r="J1329" s="16">
        <f>IF(AND($H1329="",$I1329=""),"",N($H1329)+N($I1329))</f>
        <v/>
      </c>
      <c r="K1329" s="14" t="n"/>
      <c r="L1329" s="17">
        <f>IF($B1329="","",IF($K1329&lt;&gt;"",$K1329-$B1329,IF($M1329="Aberta",TODAY()-$B1329,"")))</f>
        <v/>
      </c>
      <c r="M1329" s="13" t="n"/>
      <c r="N1329" s="13" t="n"/>
    </row>
    <row r="1330">
      <c r="A1330" s="13" t="n"/>
      <c r="B1330" s="14" t="n"/>
      <c r="C1330" s="13" t="n"/>
      <c r="D1330" s="15" t="n"/>
      <c r="E1330" s="13" t="n"/>
      <c r="F1330" s="13" t="n"/>
      <c r="G1330" s="13" t="n"/>
      <c r="H1330" s="16" t="n"/>
      <c r="I1330" s="16" t="n"/>
      <c r="J1330" s="16">
        <f>IF(AND($H1330="",$I1330=""),"",N($H1330)+N($I1330))</f>
        <v/>
      </c>
      <c r="K1330" s="14" t="n"/>
      <c r="L1330" s="17">
        <f>IF($B1330="","",IF($K1330&lt;&gt;"",$K1330-$B1330,IF($M1330="Aberta",TODAY()-$B1330,"")))</f>
        <v/>
      </c>
      <c r="M1330" s="13" t="n"/>
      <c r="N1330" s="13" t="n"/>
    </row>
    <row r="1331">
      <c r="A1331" s="13" t="n"/>
      <c r="B1331" s="14" t="n"/>
      <c r="C1331" s="13" t="n"/>
      <c r="D1331" s="15" t="n"/>
      <c r="E1331" s="13" t="n"/>
      <c r="F1331" s="13" t="n"/>
      <c r="G1331" s="13" t="n"/>
      <c r="H1331" s="16" t="n"/>
      <c r="I1331" s="16" t="n"/>
      <c r="J1331" s="16">
        <f>IF(AND($H1331="",$I1331=""),"",N($H1331)+N($I1331))</f>
        <v/>
      </c>
      <c r="K1331" s="14" t="n"/>
      <c r="L1331" s="17">
        <f>IF($B1331="","",IF($K1331&lt;&gt;"",$K1331-$B1331,IF($M1331="Aberta",TODAY()-$B1331,"")))</f>
        <v/>
      </c>
      <c r="M1331" s="13" t="n"/>
      <c r="N1331" s="13" t="n"/>
    </row>
    <row r="1332">
      <c r="A1332" s="13" t="n"/>
      <c r="B1332" s="14" t="n"/>
      <c r="C1332" s="13" t="n"/>
      <c r="D1332" s="15" t="n"/>
      <c r="E1332" s="13" t="n"/>
      <c r="F1332" s="13" t="n"/>
      <c r="G1332" s="13" t="n"/>
      <c r="H1332" s="16" t="n"/>
      <c r="I1332" s="16" t="n"/>
      <c r="J1332" s="16">
        <f>IF(AND($H1332="",$I1332=""),"",N($H1332)+N($I1332))</f>
        <v/>
      </c>
      <c r="K1332" s="14" t="n"/>
      <c r="L1332" s="17">
        <f>IF($B1332="","",IF($K1332&lt;&gt;"",$K1332-$B1332,IF($M1332="Aberta",TODAY()-$B1332,"")))</f>
        <v/>
      </c>
      <c r="M1332" s="13" t="n"/>
      <c r="N1332" s="13" t="n"/>
    </row>
    <row r="1333">
      <c r="A1333" s="13" t="n"/>
      <c r="B1333" s="14" t="n"/>
      <c r="C1333" s="13" t="n"/>
      <c r="D1333" s="15" t="n"/>
      <c r="E1333" s="13" t="n"/>
      <c r="F1333" s="13" t="n"/>
      <c r="G1333" s="13" t="n"/>
      <c r="H1333" s="16" t="n"/>
      <c r="I1333" s="16" t="n"/>
      <c r="J1333" s="16">
        <f>IF(AND($H1333="",$I1333=""),"",N($H1333)+N($I1333))</f>
        <v/>
      </c>
      <c r="K1333" s="14" t="n"/>
      <c r="L1333" s="17">
        <f>IF($B1333="","",IF($K1333&lt;&gt;"",$K1333-$B1333,IF($M1333="Aberta",TODAY()-$B1333,"")))</f>
        <v/>
      </c>
      <c r="M1333" s="13" t="n"/>
      <c r="N1333" s="13" t="n"/>
    </row>
    <row r="1334">
      <c r="A1334" s="13" t="n"/>
      <c r="B1334" s="14" t="n"/>
      <c r="C1334" s="13" t="n"/>
      <c r="D1334" s="15" t="n"/>
      <c r="E1334" s="13" t="n"/>
      <c r="F1334" s="13" t="n"/>
      <c r="G1334" s="13" t="n"/>
      <c r="H1334" s="16" t="n"/>
      <c r="I1334" s="16" t="n"/>
      <c r="J1334" s="16">
        <f>IF(AND($H1334="",$I1334=""),"",N($H1334)+N($I1334))</f>
        <v/>
      </c>
      <c r="K1334" s="14" t="n"/>
      <c r="L1334" s="17">
        <f>IF($B1334="","",IF($K1334&lt;&gt;"",$K1334-$B1334,IF($M1334="Aberta",TODAY()-$B1334,"")))</f>
        <v/>
      </c>
      <c r="M1334" s="13" t="n"/>
      <c r="N1334" s="13" t="n"/>
    </row>
    <row r="1335">
      <c r="A1335" s="13" t="n"/>
      <c r="B1335" s="14" t="n"/>
      <c r="C1335" s="13" t="n"/>
      <c r="D1335" s="15" t="n"/>
      <c r="E1335" s="13" t="n"/>
      <c r="F1335" s="13" t="n"/>
      <c r="G1335" s="13" t="n"/>
      <c r="H1335" s="16" t="n"/>
      <c r="I1335" s="16" t="n"/>
      <c r="J1335" s="16">
        <f>IF(AND($H1335="",$I1335=""),"",N($H1335)+N($I1335))</f>
        <v/>
      </c>
      <c r="K1335" s="14" t="n"/>
      <c r="L1335" s="17">
        <f>IF($B1335="","",IF($K1335&lt;&gt;"",$K1335-$B1335,IF($M1335="Aberta",TODAY()-$B1335,"")))</f>
        <v/>
      </c>
      <c r="M1335" s="13" t="n"/>
      <c r="N1335" s="13" t="n"/>
    </row>
    <row r="1336">
      <c r="A1336" s="13" t="n"/>
      <c r="B1336" s="14" t="n"/>
      <c r="C1336" s="13" t="n"/>
      <c r="D1336" s="15" t="n"/>
      <c r="E1336" s="13" t="n"/>
      <c r="F1336" s="13" t="n"/>
      <c r="G1336" s="13" t="n"/>
      <c r="H1336" s="16" t="n"/>
      <c r="I1336" s="16" t="n"/>
      <c r="J1336" s="16">
        <f>IF(AND($H1336="",$I1336=""),"",N($H1336)+N($I1336))</f>
        <v/>
      </c>
      <c r="K1336" s="14" t="n"/>
      <c r="L1336" s="17">
        <f>IF($B1336="","",IF($K1336&lt;&gt;"",$K1336-$B1336,IF($M1336="Aberta",TODAY()-$B1336,"")))</f>
        <v/>
      </c>
      <c r="M1336" s="13" t="n"/>
      <c r="N1336" s="13" t="n"/>
    </row>
    <row r="1337">
      <c r="A1337" s="13" t="n"/>
      <c r="B1337" s="14" t="n"/>
      <c r="C1337" s="13" t="n"/>
      <c r="D1337" s="15" t="n"/>
      <c r="E1337" s="13" t="n"/>
      <c r="F1337" s="13" t="n"/>
      <c r="G1337" s="13" t="n"/>
      <c r="H1337" s="16" t="n"/>
      <c r="I1337" s="16" t="n"/>
      <c r="J1337" s="16">
        <f>IF(AND($H1337="",$I1337=""),"",N($H1337)+N($I1337))</f>
        <v/>
      </c>
      <c r="K1337" s="14" t="n"/>
      <c r="L1337" s="17">
        <f>IF($B1337="","",IF($K1337&lt;&gt;"",$K1337-$B1337,IF($M1337="Aberta",TODAY()-$B1337,"")))</f>
        <v/>
      </c>
      <c r="M1337" s="13" t="n"/>
      <c r="N1337" s="13" t="n"/>
    </row>
    <row r="1338">
      <c r="A1338" s="13" t="n"/>
      <c r="B1338" s="14" t="n"/>
      <c r="C1338" s="13" t="n"/>
      <c r="D1338" s="15" t="n"/>
      <c r="E1338" s="13" t="n"/>
      <c r="F1338" s="13" t="n"/>
      <c r="G1338" s="13" t="n"/>
      <c r="H1338" s="16" t="n"/>
      <c r="I1338" s="16" t="n"/>
      <c r="J1338" s="16">
        <f>IF(AND($H1338="",$I1338=""),"",N($H1338)+N($I1338))</f>
        <v/>
      </c>
      <c r="K1338" s="14" t="n"/>
      <c r="L1338" s="17">
        <f>IF($B1338="","",IF($K1338&lt;&gt;"",$K1338-$B1338,IF($M1338="Aberta",TODAY()-$B1338,"")))</f>
        <v/>
      </c>
      <c r="M1338" s="13" t="n"/>
      <c r="N1338" s="13" t="n"/>
    </row>
    <row r="1339">
      <c r="A1339" s="13" t="n"/>
      <c r="B1339" s="14" t="n"/>
      <c r="C1339" s="13" t="n"/>
      <c r="D1339" s="15" t="n"/>
      <c r="E1339" s="13" t="n"/>
      <c r="F1339" s="13" t="n"/>
      <c r="G1339" s="13" t="n"/>
      <c r="H1339" s="16" t="n"/>
      <c r="I1339" s="16" t="n"/>
      <c r="J1339" s="16">
        <f>IF(AND($H1339="",$I1339=""),"",N($H1339)+N($I1339))</f>
        <v/>
      </c>
      <c r="K1339" s="14" t="n"/>
      <c r="L1339" s="17">
        <f>IF($B1339="","",IF($K1339&lt;&gt;"",$K1339-$B1339,IF($M1339="Aberta",TODAY()-$B1339,"")))</f>
        <v/>
      </c>
      <c r="M1339" s="13" t="n"/>
      <c r="N1339" s="13" t="n"/>
    </row>
    <row r="1340">
      <c r="A1340" s="13" t="n"/>
      <c r="B1340" s="14" t="n"/>
      <c r="C1340" s="13" t="n"/>
      <c r="D1340" s="15" t="n"/>
      <c r="E1340" s="13" t="n"/>
      <c r="F1340" s="13" t="n"/>
      <c r="G1340" s="13" t="n"/>
      <c r="H1340" s="16" t="n"/>
      <c r="I1340" s="16" t="n"/>
      <c r="J1340" s="16">
        <f>IF(AND($H1340="",$I1340=""),"",N($H1340)+N($I1340))</f>
        <v/>
      </c>
      <c r="K1340" s="14" t="n"/>
      <c r="L1340" s="17">
        <f>IF($B1340="","",IF($K1340&lt;&gt;"",$K1340-$B1340,IF($M1340="Aberta",TODAY()-$B1340,"")))</f>
        <v/>
      </c>
      <c r="M1340" s="13" t="n"/>
      <c r="N1340" s="13" t="n"/>
    </row>
    <row r="1341">
      <c r="A1341" s="13" t="n"/>
      <c r="B1341" s="14" t="n"/>
      <c r="C1341" s="13" t="n"/>
      <c r="D1341" s="15" t="n"/>
      <c r="E1341" s="13" t="n"/>
      <c r="F1341" s="13" t="n"/>
      <c r="G1341" s="13" t="n"/>
      <c r="H1341" s="16" t="n"/>
      <c r="I1341" s="16" t="n"/>
      <c r="J1341" s="16">
        <f>IF(AND($H1341="",$I1341=""),"",N($H1341)+N($I1341))</f>
        <v/>
      </c>
      <c r="K1341" s="14" t="n"/>
      <c r="L1341" s="17">
        <f>IF($B1341="","",IF($K1341&lt;&gt;"",$K1341-$B1341,IF($M1341="Aberta",TODAY()-$B1341,"")))</f>
        <v/>
      </c>
      <c r="M1341" s="13" t="n"/>
      <c r="N1341" s="13" t="n"/>
    </row>
    <row r="1342">
      <c r="A1342" s="13" t="n"/>
      <c r="B1342" s="14" t="n"/>
      <c r="C1342" s="13" t="n"/>
      <c r="D1342" s="15" t="n"/>
      <c r="E1342" s="13" t="n"/>
      <c r="F1342" s="13" t="n"/>
      <c r="G1342" s="13" t="n"/>
      <c r="H1342" s="16" t="n"/>
      <c r="I1342" s="16" t="n"/>
      <c r="J1342" s="16">
        <f>IF(AND($H1342="",$I1342=""),"",N($H1342)+N($I1342))</f>
        <v/>
      </c>
      <c r="K1342" s="14" t="n"/>
      <c r="L1342" s="17">
        <f>IF($B1342="","",IF($K1342&lt;&gt;"",$K1342-$B1342,IF($M1342="Aberta",TODAY()-$B1342,"")))</f>
        <v/>
      </c>
      <c r="M1342" s="13" t="n"/>
      <c r="N1342" s="13" t="n"/>
    </row>
    <row r="1343">
      <c r="A1343" s="13" t="n"/>
      <c r="B1343" s="14" t="n"/>
      <c r="C1343" s="13" t="n"/>
      <c r="D1343" s="15" t="n"/>
      <c r="E1343" s="13" t="n"/>
      <c r="F1343" s="13" t="n"/>
      <c r="G1343" s="13" t="n"/>
      <c r="H1343" s="16" t="n"/>
      <c r="I1343" s="16" t="n"/>
      <c r="J1343" s="16">
        <f>IF(AND($H1343="",$I1343=""),"",N($H1343)+N($I1343))</f>
        <v/>
      </c>
      <c r="K1343" s="14" t="n"/>
      <c r="L1343" s="17">
        <f>IF($B1343="","",IF($K1343&lt;&gt;"",$K1343-$B1343,IF($M1343="Aberta",TODAY()-$B1343,"")))</f>
        <v/>
      </c>
      <c r="M1343" s="13" t="n"/>
      <c r="N1343" s="13" t="n"/>
    </row>
    <row r="1344">
      <c r="A1344" s="13" t="n"/>
      <c r="B1344" s="14" t="n"/>
      <c r="C1344" s="13" t="n"/>
      <c r="D1344" s="15" t="n"/>
      <c r="E1344" s="13" t="n"/>
      <c r="F1344" s="13" t="n"/>
      <c r="G1344" s="13" t="n"/>
      <c r="H1344" s="16" t="n"/>
      <c r="I1344" s="16" t="n"/>
      <c r="J1344" s="16">
        <f>IF(AND($H1344="",$I1344=""),"",N($H1344)+N($I1344))</f>
        <v/>
      </c>
      <c r="K1344" s="14" t="n"/>
      <c r="L1344" s="17">
        <f>IF($B1344="","",IF($K1344&lt;&gt;"",$K1344-$B1344,IF($M1344="Aberta",TODAY()-$B1344,"")))</f>
        <v/>
      </c>
      <c r="M1344" s="13" t="n"/>
      <c r="N1344" s="13" t="n"/>
    </row>
    <row r="1345">
      <c r="A1345" s="13" t="n"/>
      <c r="B1345" s="14" t="n"/>
      <c r="C1345" s="13" t="n"/>
      <c r="D1345" s="15" t="n"/>
      <c r="E1345" s="13" t="n"/>
      <c r="F1345" s="13" t="n"/>
      <c r="G1345" s="13" t="n"/>
      <c r="H1345" s="16" t="n"/>
      <c r="I1345" s="16" t="n"/>
      <c r="J1345" s="16">
        <f>IF(AND($H1345="",$I1345=""),"",N($H1345)+N($I1345))</f>
        <v/>
      </c>
      <c r="K1345" s="14" t="n"/>
      <c r="L1345" s="17">
        <f>IF($B1345="","",IF($K1345&lt;&gt;"",$K1345-$B1345,IF($M1345="Aberta",TODAY()-$B1345,"")))</f>
        <v/>
      </c>
      <c r="M1345" s="13" t="n"/>
      <c r="N1345" s="13" t="n"/>
    </row>
    <row r="1346">
      <c r="A1346" s="13" t="n"/>
      <c r="B1346" s="14" t="n"/>
      <c r="C1346" s="13" t="n"/>
      <c r="D1346" s="15" t="n"/>
      <c r="E1346" s="13" t="n"/>
      <c r="F1346" s="13" t="n"/>
      <c r="G1346" s="13" t="n"/>
      <c r="H1346" s="16" t="n"/>
      <c r="I1346" s="16" t="n"/>
      <c r="J1346" s="16">
        <f>IF(AND($H1346="",$I1346=""),"",N($H1346)+N($I1346))</f>
        <v/>
      </c>
      <c r="K1346" s="14" t="n"/>
      <c r="L1346" s="17">
        <f>IF($B1346="","",IF($K1346&lt;&gt;"",$K1346-$B1346,IF($M1346="Aberta",TODAY()-$B1346,"")))</f>
        <v/>
      </c>
      <c r="M1346" s="13" t="n"/>
      <c r="N1346" s="13" t="n"/>
    </row>
    <row r="1347">
      <c r="A1347" s="13" t="n"/>
      <c r="B1347" s="14" t="n"/>
      <c r="C1347" s="13" t="n"/>
      <c r="D1347" s="15" t="n"/>
      <c r="E1347" s="13" t="n"/>
      <c r="F1347" s="13" t="n"/>
      <c r="G1347" s="13" t="n"/>
      <c r="H1347" s="16" t="n"/>
      <c r="I1347" s="16" t="n"/>
      <c r="J1347" s="16">
        <f>IF(AND($H1347="",$I1347=""),"",N($H1347)+N($I1347))</f>
        <v/>
      </c>
      <c r="K1347" s="14" t="n"/>
      <c r="L1347" s="17">
        <f>IF($B1347="","",IF($K1347&lt;&gt;"",$K1347-$B1347,IF($M1347="Aberta",TODAY()-$B1347,"")))</f>
        <v/>
      </c>
      <c r="M1347" s="13" t="n"/>
      <c r="N1347" s="13" t="n"/>
    </row>
    <row r="1348">
      <c r="A1348" s="13" t="n"/>
      <c r="B1348" s="14" t="n"/>
      <c r="C1348" s="13" t="n"/>
      <c r="D1348" s="15" t="n"/>
      <c r="E1348" s="13" t="n"/>
      <c r="F1348" s="13" t="n"/>
      <c r="G1348" s="13" t="n"/>
      <c r="H1348" s="16" t="n"/>
      <c r="I1348" s="16" t="n"/>
      <c r="J1348" s="16">
        <f>IF(AND($H1348="",$I1348=""),"",N($H1348)+N($I1348))</f>
        <v/>
      </c>
      <c r="K1348" s="14" t="n"/>
      <c r="L1348" s="17">
        <f>IF($B1348="","",IF($K1348&lt;&gt;"",$K1348-$B1348,IF($M1348="Aberta",TODAY()-$B1348,"")))</f>
        <v/>
      </c>
      <c r="M1348" s="13" t="n"/>
      <c r="N1348" s="13" t="n"/>
    </row>
    <row r="1349">
      <c r="A1349" s="13" t="n"/>
      <c r="B1349" s="14" t="n"/>
      <c r="C1349" s="13" t="n"/>
      <c r="D1349" s="15" t="n"/>
      <c r="E1349" s="13" t="n"/>
      <c r="F1349" s="13" t="n"/>
      <c r="G1349" s="13" t="n"/>
      <c r="H1349" s="16" t="n"/>
      <c r="I1349" s="16" t="n"/>
      <c r="J1349" s="16">
        <f>IF(AND($H1349="",$I1349=""),"",N($H1349)+N($I1349))</f>
        <v/>
      </c>
      <c r="K1349" s="14" t="n"/>
      <c r="L1349" s="17">
        <f>IF($B1349="","",IF($K1349&lt;&gt;"",$K1349-$B1349,IF($M1349="Aberta",TODAY()-$B1349,"")))</f>
        <v/>
      </c>
      <c r="M1349" s="13" t="n"/>
      <c r="N1349" s="13" t="n"/>
    </row>
    <row r="1350">
      <c r="A1350" s="13" t="n"/>
      <c r="B1350" s="14" t="n"/>
      <c r="C1350" s="13" t="n"/>
      <c r="D1350" s="15" t="n"/>
      <c r="E1350" s="13" t="n"/>
      <c r="F1350" s="13" t="n"/>
      <c r="G1350" s="13" t="n"/>
      <c r="H1350" s="16" t="n"/>
      <c r="I1350" s="16" t="n"/>
      <c r="J1350" s="16">
        <f>IF(AND($H1350="",$I1350=""),"",N($H1350)+N($I1350))</f>
        <v/>
      </c>
      <c r="K1350" s="14" t="n"/>
      <c r="L1350" s="17">
        <f>IF($B1350="","",IF($K1350&lt;&gt;"",$K1350-$B1350,IF($M1350="Aberta",TODAY()-$B1350,"")))</f>
        <v/>
      </c>
      <c r="M1350" s="13" t="n"/>
      <c r="N1350" s="13" t="n"/>
    </row>
    <row r="1351">
      <c r="A1351" s="13" t="n"/>
      <c r="B1351" s="14" t="n"/>
      <c r="C1351" s="13" t="n"/>
      <c r="D1351" s="15" t="n"/>
      <c r="E1351" s="13" t="n"/>
      <c r="F1351" s="13" t="n"/>
      <c r="G1351" s="13" t="n"/>
      <c r="H1351" s="16" t="n"/>
      <c r="I1351" s="16" t="n"/>
      <c r="J1351" s="16">
        <f>IF(AND($H1351="",$I1351=""),"",N($H1351)+N($I1351))</f>
        <v/>
      </c>
      <c r="K1351" s="14" t="n"/>
      <c r="L1351" s="17">
        <f>IF($B1351="","",IF($K1351&lt;&gt;"",$K1351-$B1351,IF($M1351="Aberta",TODAY()-$B1351,"")))</f>
        <v/>
      </c>
      <c r="M1351" s="13" t="n"/>
      <c r="N1351" s="13" t="n"/>
    </row>
    <row r="1352">
      <c r="A1352" s="13" t="n"/>
      <c r="B1352" s="14" t="n"/>
      <c r="C1352" s="13" t="n"/>
      <c r="D1352" s="15" t="n"/>
      <c r="E1352" s="13" t="n"/>
      <c r="F1352" s="13" t="n"/>
      <c r="G1352" s="13" t="n"/>
      <c r="H1352" s="16" t="n"/>
      <c r="I1352" s="16" t="n"/>
      <c r="J1352" s="16">
        <f>IF(AND($H1352="",$I1352=""),"",N($H1352)+N($I1352))</f>
        <v/>
      </c>
      <c r="K1352" s="14" t="n"/>
      <c r="L1352" s="17">
        <f>IF($B1352="","",IF($K1352&lt;&gt;"",$K1352-$B1352,IF($M1352="Aberta",TODAY()-$B1352,"")))</f>
        <v/>
      </c>
      <c r="M1352" s="13" t="n"/>
      <c r="N1352" s="13" t="n"/>
    </row>
    <row r="1353">
      <c r="A1353" s="13" t="n"/>
      <c r="B1353" s="14" t="n"/>
      <c r="C1353" s="13" t="n"/>
      <c r="D1353" s="15" t="n"/>
      <c r="E1353" s="13" t="n"/>
      <c r="F1353" s="13" t="n"/>
      <c r="G1353" s="13" t="n"/>
      <c r="H1353" s="16" t="n"/>
      <c r="I1353" s="16" t="n"/>
      <c r="J1353" s="16">
        <f>IF(AND($H1353="",$I1353=""),"",N($H1353)+N($I1353))</f>
        <v/>
      </c>
      <c r="K1353" s="14" t="n"/>
      <c r="L1353" s="17">
        <f>IF($B1353="","",IF($K1353&lt;&gt;"",$K1353-$B1353,IF($M1353="Aberta",TODAY()-$B1353,"")))</f>
        <v/>
      </c>
      <c r="M1353" s="13" t="n"/>
      <c r="N1353" s="13" t="n"/>
    </row>
    <row r="1354">
      <c r="A1354" s="13" t="n"/>
      <c r="B1354" s="14" t="n"/>
      <c r="C1354" s="13" t="n"/>
      <c r="D1354" s="15" t="n"/>
      <c r="E1354" s="13" t="n"/>
      <c r="F1354" s="13" t="n"/>
      <c r="G1354" s="13" t="n"/>
      <c r="H1354" s="16" t="n"/>
      <c r="I1354" s="16" t="n"/>
      <c r="J1354" s="16">
        <f>IF(AND($H1354="",$I1354=""),"",N($H1354)+N($I1354))</f>
        <v/>
      </c>
      <c r="K1354" s="14" t="n"/>
      <c r="L1354" s="17">
        <f>IF($B1354="","",IF($K1354&lt;&gt;"",$K1354-$B1354,IF($M1354="Aberta",TODAY()-$B1354,"")))</f>
        <v/>
      </c>
      <c r="M1354" s="13" t="n"/>
      <c r="N1354" s="13" t="n"/>
    </row>
    <row r="1355">
      <c r="A1355" s="13" t="n"/>
      <c r="B1355" s="14" t="n"/>
      <c r="C1355" s="13" t="n"/>
      <c r="D1355" s="15" t="n"/>
      <c r="E1355" s="13" t="n"/>
      <c r="F1355" s="13" t="n"/>
      <c r="G1355" s="13" t="n"/>
      <c r="H1355" s="16" t="n"/>
      <c r="I1355" s="16" t="n"/>
      <c r="J1355" s="16">
        <f>IF(AND($H1355="",$I1355=""),"",N($H1355)+N($I1355))</f>
        <v/>
      </c>
      <c r="K1355" s="14" t="n"/>
      <c r="L1355" s="17">
        <f>IF($B1355="","",IF($K1355&lt;&gt;"",$K1355-$B1355,IF($M1355="Aberta",TODAY()-$B1355,"")))</f>
        <v/>
      </c>
      <c r="M1355" s="13" t="n"/>
      <c r="N1355" s="13" t="n"/>
    </row>
    <row r="1356">
      <c r="A1356" s="13" t="n"/>
      <c r="B1356" s="14" t="n"/>
      <c r="C1356" s="13" t="n"/>
      <c r="D1356" s="15" t="n"/>
      <c r="E1356" s="13" t="n"/>
      <c r="F1356" s="13" t="n"/>
      <c r="G1356" s="13" t="n"/>
      <c r="H1356" s="16" t="n"/>
      <c r="I1356" s="16" t="n"/>
      <c r="J1356" s="16">
        <f>IF(AND($H1356="",$I1356=""),"",N($H1356)+N($I1356))</f>
        <v/>
      </c>
      <c r="K1356" s="14" t="n"/>
      <c r="L1356" s="17">
        <f>IF($B1356="","",IF($K1356&lt;&gt;"",$K1356-$B1356,IF($M1356="Aberta",TODAY()-$B1356,"")))</f>
        <v/>
      </c>
      <c r="M1356" s="13" t="n"/>
      <c r="N1356" s="13" t="n"/>
    </row>
    <row r="1357">
      <c r="A1357" s="13" t="n"/>
      <c r="B1357" s="14" t="n"/>
      <c r="C1357" s="13" t="n"/>
      <c r="D1357" s="15" t="n"/>
      <c r="E1357" s="13" t="n"/>
      <c r="F1357" s="13" t="n"/>
      <c r="G1357" s="13" t="n"/>
      <c r="H1357" s="16" t="n"/>
      <c r="I1357" s="16" t="n"/>
      <c r="J1357" s="16">
        <f>IF(AND($H1357="",$I1357=""),"",N($H1357)+N($I1357))</f>
        <v/>
      </c>
      <c r="K1357" s="14" t="n"/>
      <c r="L1357" s="17">
        <f>IF($B1357="","",IF($K1357&lt;&gt;"",$K1357-$B1357,IF($M1357="Aberta",TODAY()-$B1357,"")))</f>
        <v/>
      </c>
      <c r="M1357" s="13" t="n"/>
      <c r="N1357" s="13" t="n"/>
    </row>
    <row r="1358">
      <c r="A1358" s="13" t="n"/>
      <c r="B1358" s="14" t="n"/>
      <c r="C1358" s="13" t="n"/>
      <c r="D1358" s="15" t="n"/>
      <c r="E1358" s="13" t="n"/>
      <c r="F1358" s="13" t="n"/>
      <c r="G1358" s="13" t="n"/>
      <c r="H1358" s="16" t="n"/>
      <c r="I1358" s="16" t="n"/>
      <c r="J1358" s="16">
        <f>IF(AND($H1358="",$I1358=""),"",N($H1358)+N($I1358))</f>
        <v/>
      </c>
      <c r="K1358" s="14" t="n"/>
      <c r="L1358" s="17">
        <f>IF($B1358="","",IF($K1358&lt;&gt;"",$K1358-$B1358,IF($M1358="Aberta",TODAY()-$B1358,"")))</f>
        <v/>
      </c>
      <c r="M1358" s="13" t="n"/>
      <c r="N1358" s="13" t="n"/>
    </row>
    <row r="1359">
      <c r="A1359" s="13" t="n"/>
      <c r="B1359" s="14" t="n"/>
      <c r="C1359" s="13" t="n"/>
      <c r="D1359" s="15" t="n"/>
      <c r="E1359" s="13" t="n"/>
      <c r="F1359" s="13" t="n"/>
      <c r="G1359" s="13" t="n"/>
      <c r="H1359" s="16" t="n"/>
      <c r="I1359" s="16" t="n"/>
      <c r="J1359" s="16">
        <f>IF(AND($H1359="",$I1359=""),"",N($H1359)+N($I1359))</f>
        <v/>
      </c>
      <c r="K1359" s="14" t="n"/>
      <c r="L1359" s="17">
        <f>IF($B1359="","",IF($K1359&lt;&gt;"",$K1359-$B1359,IF($M1359="Aberta",TODAY()-$B1359,"")))</f>
        <v/>
      </c>
      <c r="M1359" s="13" t="n"/>
      <c r="N1359" s="13" t="n"/>
    </row>
    <row r="1360">
      <c r="A1360" s="13" t="n"/>
      <c r="B1360" s="14" t="n"/>
      <c r="C1360" s="13" t="n"/>
      <c r="D1360" s="15" t="n"/>
      <c r="E1360" s="13" t="n"/>
      <c r="F1360" s="13" t="n"/>
      <c r="G1360" s="13" t="n"/>
      <c r="H1360" s="16" t="n"/>
      <c r="I1360" s="16" t="n"/>
      <c r="J1360" s="16">
        <f>IF(AND($H1360="",$I1360=""),"",N($H1360)+N($I1360))</f>
        <v/>
      </c>
      <c r="K1360" s="14" t="n"/>
      <c r="L1360" s="17">
        <f>IF($B1360="","",IF($K1360&lt;&gt;"",$K1360-$B1360,IF($M1360="Aberta",TODAY()-$B1360,"")))</f>
        <v/>
      </c>
      <c r="M1360" s="13" t="n"/>
      <c r="N1360" s="13" t="n"/>
    </row>
    <row r="1361">
      <c r="A1361" s="13" t="n"/>
      <c r="B1361" s="14" t="n"/>
      <c r="C1361" s="13" t="n"/>
      <c r="D1361" s="15" t="n"/>
      <c r="E1361" s="13" t="n"/>
      <c r="F1361" s="13" t="n"/>
      <c r="G1361" s="13" t="n"/>
      <c r="H1361" s="16" t="n"/>
      <c r="I1361" s="16" t="n"/>
      <c r="J1361" s="16">
        <f>IF(AND($H1361="",$I1361=""),"",N($H1361)+N($I1361))</f>
        <v/>
      </c>
      <c r="K1361" s="14" t="n"/>
      <c r="L1361" s="17">
        <f>IF($B1361="","",IF($K1361&lt;&gt;"",$K1361-$B1361,IF($M1361="Aberta",TODAY()-$B1361,"")))</f>
        <v/>
      </c>
      <c r="M1361" s="13" t="n"/>
      <c r="N1361" s="13" t="n"/>
    </row>
    <row r="1362">
      <c r="A1362" s="13" t="n"/>
      <c r="B1362" s="14" t="n"/>
      <c r="C1362" s="13" t="n"/>
      <c r="D1362" s="15" t="n"/>
      <c r="E1362" s="13" t="n"/>
      <c r="F1362" s="13" t="n"/>
      <c r="G1362" s="13" t="n"/>
      <c r="H1362" s="16" t="n"/>
      <c r="I1362" s="16" t="n"/>
      <c r="J1362" s="16">
        <f>IF(AND($H1362="",$I1362=""),"",N($H1362)+N($I1362))</f>
        <v/>
      </c>
      <c r="K1362" s="14" t="n"/>
      <c r="L1362" s="17">
        <f>IF($B1362="","",IF($K1362&lt;&gt;"",$K1362-$B1362,IF($M1362="Aberta",TODAY()-$B1362,"")))</f>
        <v/>
      </c>
      <c r="M1362" s="13" t="n"/>
      <c r="N1362" s="13" t="n"/>
    </row>
    <row r="1363">
      <c r="A1363" s="13" t="n"/>
      <c r="B1363" s="14" t="n"/>
      <c r="C1363" s="13" t="n"/>
      <c r="D1363" s="15" t="n"/>
      <c r="E1363" s="13" t="n"/>
      <c r="F1363" s="13" t="n"/>
      <c r="G1363" s="13" t="n"/>
      <c r="H1363" s="16" t="n"/>
      <c r="I1363" s="16" t="n"/>
      <c r="J1363" s="16">
        <f>IF(AND($H1363="",$I1363=""),"",N($H1363)+N($I1363))</f>
        <v/>
      </c>
      <c r="K1363" s="14" t="n"/>
      <c r="L1363" s="17">
        <f>IF($B1363="","",IF($K1363&lt;&gt;"",$K1363-$B1363,IF($M1363="Aberta",TODAY()-$B1363,"")))</f>
        <v/>
      </c>
      <c r="M1363" s="13" t="n"/>
      <c r="N1363" s="13" t="n"/>
    </row>
    <row r="1364">
      <c r="A1364" s="13" t="n"/>
      <c r="B1364" s="14" t="n"/>
      <c r="C1364" s="13" t="n"/>
      <c r="D1364" s="15" t="n"/>
      <c r="E1364" s="13" t="n"/>
      <c r="F1364" s="13" t="n"/>
      <c r="G1364" s="13" t="n"/>
      <c r="H1364" s="16" t="n"/>
      <c r="I1364" s="16" t="n"/>
      <c r="J1364" s="16">
        <f>IF(AND($H1364="",$I1364=""),"",N($H1364)+N($I1364))</f>
        <v/>
      </c>
      <c r="K1364" s="14" t="n"/>
      <c r="L1364" s="17">
        <f>IF($B1364="","",IF($K1364&lt;&gt;"",$K1364-$B1364,IF($M1364="Aberta",TODAY()-$B1364,"")))</f>
        <v/>
      </c>
      <c r="M1364" s="13" t="n"/>
      <c r="N1364" s="13" t="n"/>
    </row>
    <row r="1365">
      <c r="A1365" s="13" t="n"/>
      <c r="B1365" s="14" t="n"/>
      <c r="C1365" s="13" t="n"/>
      <c r="D1365" s="15" t="n"/>
      <c r="E1365" s="13" t="n"/>
      <c r="F1365" s="13" t="n"/>
      <c r="G1365" s="13" t="n"/>
      <c r="H1365" s="16" t="n"/>
      <c r="I1365" s="16" t="n"/>
      <c r="J1365" s="16">
        <f>IF(AND($H1365="",$I1365=""),"",N($H1365)+N($I1365))</f>
        <v/>
      </c>
      <c r="K1365" s="14" t="n"/>
      <c r="L1365" s="17">
        <f>IF($B1365="","",IF($K1365&lt;&gt;"",$K1365-$B1365,IF($M1365="Aberta",TODAY()-$B1365,"")))</f>
        <v/>
      </c>
      <c r="M1365" s="13" t="n"/>
      <c r="N1365" s="13" t="n"/>
    </row>
    <row r="1366">
      <c r="A1366" s="13" t="n"/>
      <c r="B1366" s="14" t="n"/>
      <c r="C1366" s="13" t="n"/>
      <c r="D1366" s="15" t="n"/>
      <c r="E1366" s="13" t="n"/>
      <c r="F1366" s="13" t="n"/>
      <c r="G1366" s="13" t="n"/>
      <c r="H1366" s="16" t="n"/>
      <c r="I1366" s="16" t="n"/>
      <c r="J1366" s="16">
        <f>IF(AND($H1366="",$I1366=""),"",N($H1366)+N($I1366))</f>
        <v/>
      </c>
      <c r="K1366" s="14" t="n"/>
      <c r="L1366" s="17">
        <f>IF($B1366="","",IF($K1366&lt;&gt;"",$K1366-$B1366,IF($M1366="Aberta",TODAY()-$B1366,"")))</f>
        <v/>
      </c>
      <c r="M1366" s="13" t="n"/>
      <c r="N1366" s="13" t="n"/>
    </row>
    <row r="1367">
      <c r="A1367" s="13" t="n"/>
      <c r="B1367" s="14" t="n"/>
      <c r="C1367" s="13" t="n"/>
      <c r="D1367" s="15" t="n"/>
      <c r="E1367" s="13" t="n"/>
      <c r="F1367" s="13" t="n"/>
      <c r="G1367" s="13" t="n"/>
      <c r="H1367" s="16" t="n"/>
      <c r="I1367" s="16" t="n"/>
      <c r="J1367" s="16">
        <f>IF(AND($H1367="",$I1367=""),"",N($H1367)+N($I1367))</f>
        <v/>
      </c>
      <c r="K1367" s="14" t="n"/>
      <c r="L1367" s="17">
        <f>IF($B1367="","",IF($K1367&lt;&gt;"",$K1367-$B1367,IF($M1367="Aberta",TODAY()-$B1367,"")))</f>
        <v/>
      </c>
      <c r="M1367" s="13" t="n"/>
      <c r="N1367" s="13" t="n"/>
    </row>
    <row r="1368">
      <c r="A1368" s="13" t="n"/>
      <c r="B1368" s="14" t="n"/>
      <c r="C1368" s="13" t="n"/>
      <c r="D1368" s="15" t="n"/>
      <c r="E1368" s="13" t="n"/>
      <c r="F1368" s="13" t="n"/>
      <c r="G1368" s="13" t="n"/>
      <c r="H1368" s="16" t="n"/>
      <c r="I1368" s="16" t="n"/>
      <c r="J1368" s="16">
        <f>IF(AND($H1368="",$I1368=""),"",N($H1368)+N($I1368))</f>
        <v/>
      </c>
      <c r="K1368" s="14" t="n"/>
      <c r="L1368" s="17">
        <f>IF($B1368="","",IF($K1368&lt;&gt;"",$K1368-$B1368,IF($M1368="Aberta",TODAY()-$B1368,"")))</f>
        <v/>
      </c>
      <c r="M1368" s="13" t="n"/>
      <c r="N1368" s="13" t="n"/>
    </row>
    <row r="1369">
      <c r="A1369" s="13" t="n"/>
      <c r="B1369" s="14" t="n"/>
      <c r="C1369" s="13" t="n"/>
      <c r="D1369" s="15" t="n"/>
      <c r="E1369" s="13" t="n"/>
      <c r="F1369" s="13" t="n"/>
      <c r="G1369" s="13" t="n"/>
      <c r="H1369" s="16" t="n"/>
      <c r="I1369" s="16" t="n"/>
      <c r="J1369" s="16">
        <f>IF(AND($H1369="",$I1369=""),"",N($H1369)+N($I1369))</f>
        <v/>
      </c>
      <c r="K1369" s="14" t="n"/>
      <c r="L1369" s="17">
        <f>IF($B1369="","",IF($K1369&lt;&gt;"",$K1369-$B1369,IF($M1369="Aberta",TODAY()-$B1369,"")))</f>
        <v/>
      </c>
      <c r="M1369" s="13" t="n"/>
      <c r="N1369" s="13" t="n"/>
    </row>
    <row r="1370">
      <c r="A1370" s="13" t="n"/>
      <c r="B1370" s="14" t="n"/>
      <c r="C1370" s="13" t="n"/>
      <c r="D1370" s="15" t="n"/>
      <c r="E1370" s="13" t="n"/>
      <c r="F1370" s="13" t="n"/>
      <c r="G1370" s="13" t="n"/>
      <c r="H1370" s="16" t="n"/>
      <c r="I1370" s="16" t="n"/>
      <c r="J1370" s="16">
        <f>IF(AND($H1370="",$I1370=""),"",N($H1370)+N($I1370))</f>
        <v/>
      </c>
      <c r="K1370" s="14" t="n"/>
      <c r="L1370" s="17">
        <f>IF($B1370="","",IF($K1370&lt;&gt;"",$K1370-$B1370,IF($M1370="Aberta",TODAY()-$B1370,"")))</f>
        <v/>
      </c>
      <c r="M1370" s="13" t="n"/>
      <c r="N1370" s="13" t="n"/>
    </row>
    <row r="1371">
      <c r="A1371" s="13" t="n"/>
      <c r="B1371" s="14" t="n"/>
      <c r="C1371" s="13" t="n"/>
      <c r="D1371" s="15" t="n"/>
      <c r="E1371" s="13" t="n"/>
      <c r="F1371" s="13" t="n"/>
      <c r="G1371" s="13" t="n"/>
      <c r="H1371" s="16" t="n"/>
      <c r="I1371" s="16" t="n"/>
      <c r="J1371" s="16">
        <f>IF(AND($H1371="",$I1371=""),"",N($H1371)+N($I1371))</f>
        <v/>
      </c>
      <c r="K1371" s="14" t="n"/>
      <c r="L1371" s="17">
        <f>IF($B1371="","",IF($K1371&lt;&gt;"",$K1371-$B1371,IF($M1371="Aberta",TODAY()-$B1371,"")))</f>
        <v/>
      </c>
      <c r="M1371" s="13" t="n"/>
      <c r="N1371" s="13" t="n"/>
    </row>
    <row r="1372">
      <c r="A1372" s="13" t="n"/>
      <c r="B1372" s="14" t="n"/>
      <c r="C1372" s="13" t="n"/>
      <c r="D1372" s="15" t="n"/>
      <c r="E1372" s="13" t="n"/>
      <c r="F1372" s="13" t="n"/>
      <c r="G1372" s="13" t="n"/>
      <c r="H1372" s="16" t="n"/>
      <c r="I1372" s="16" t="n"/>
      <c r="J1372" s="16">
        <f>IF(AND($H1372="",$I1372=""),"",N($H1372)+N($I1372))</f>
        <v/>
      </c>
      <c r="K1372" s="14" t="n"/>
      <c r="L1372" s="17">
        <f>IF($B1372="","",IF($K1372&lt;&gt;"",$K1372-$B1372,IF($M1372="Aberta",TODAY()-$B1372,"")))</f>
        <v/>
      </c>
      <c r="M1372" s="13" t="n"/>
      <c r="N1372" s="13" t="n"/>
    </row>
    <row r="1373">
      <c r="A1373" s="13" t="n"/>
      <c r="B1373" s="14" t="n"/>
      <c r="C1373" s="13" t="n"/>
      <c r="D1373" s="15" t="n"/>
      <c r="E1373" s="13" t="n"/>
      <c r="F1373" s="13" t="n"/>
      <c r="G1373" s="13" t="n"/>
      <c r="H1373" s="16" t="n"/>
      <c r="I1373" s="16" t="n"/>
      <c r="J1373" s="16">
        <f>IF(AND($H1373="",$I1373=""),"",N($H1373)+N($I1373))</f>
        <v/>
      </c>
      <c r="K1373" s="14" t="n"/>
      <c r="L1373" s="17">
        <f>IF($B1373="","",IF($K1373&lt;&gt;"",$K1373-$B1373,IF($M1373="Aberta",TODAY()-$B1373,"")))</f>
        <v/>
      </c>
      <c r="M1373" s="13" t="n"/>
      <c r="N1373" s="13" t="n"/>
    </row>
    <row r="1374">
      <c r="A1374" s="13" t="n"/>
      <c r="B1374" s="14" t="n"/>
      <c r="C1374" s="13" t="n"/>
      <c r="D1374" s="15" t="n"/>
      <c r="E1374" s="13" t="n"/>
      <c r="F1374" s="13" t="n"/>
      <c r="G1374" s="13" t="n"/>
      <c r="H1374" s="16" t="n"/>
      <c r="I1374" s="16" t="n"/>
      <c r="J1374" s="16">
        <f>IF(AND($H1374="",$I1374=""),"",N($H1374)+N($I1374))</f>
        <v/>
      </c>
      <c r="K1374" s="14" t="n"/>
      <c r="L1374" s="17">
        <f>IF($B1374="","",IF($K1374&lt;&gt;"",$K1374-$B1374,IF($M1374="Aberta",TODAY()-$B1374,"")))</f>
        <v/>
      </c>
      <c r="M1374" s="13" t="n"/>
      <c r="N1374" s="13" t="n"/>
    </row>
    <row r="1375">
      <c r="A1375" s="13" t="n"/>
      <c r="B1375" s="14" t="n"/>
      <c r="C1375" s="13" t="n"/>
      <c r="D1375" s="15" t="n"/>
      <c r="E1375" s="13" t="n"/>
      <c r="F1375" s="13" t="n"/>
      <c r="G1375" s="13" t="n"/>
      <c r="H1375" s="16" t="n"/>
      <c r="I1375" s="16" t="n"/>
      <c r="J1375" s="16">
        <f>IF(AND($H1375="",$I1375=""),"",N($H1375)+N($I1375))</f>
        <v/>
      </c>
      <c r="K1375" s="14" t="n"/>
      <c r="L1375" s="17">
        <f>IF($B1375="","",IF($K1375&lt;&gt;"",$K1375-$B1375,IF($M1375="Aberta",TODAY()-$B1375,"")))</f>
        <v/>
      </c>
      <c r="M1375" s="13" t="n"/>
      <c r="N1375" s="13" t="n"/>
    </row>
    <row r="1376">
      <c r="A1376" s="13" t="n"/>
      <c r="B1376" s="14" t="n"/>
      <c r="C1376" s="13" t="n"/>
      <c r="D1376" s="15" t="n"/>
      <c r="E1376" s="13" t="n"/>
      <c r="F1376" s="13" t="n"/>
      <c r="G1376" s="13" t="n"/>
      <c r="H1376" s="16" t="n"/>
      <c r="I1376" s="16" t="n"/>
      <c r="J1376" s="16">
        <f>IF(AND($H1376="",$I1376=""),"",N($H1376)+N($I1376))</f>
        <v/>
      </c>
      <c r="K1376" s="14" t="n"/>
      <c r="L1376" s="17">
        <f>IF($B1376="","",IF($K1376&lt;&gt;"",$K1376-$B1376,IF($M1376="Aberta",TODAY()-$B1376,"")))</f>
        <v/>
      </c>
      <c r="M1376" s="13" t="n"/>
      <c r="N1376" s="13" t="n"/>
    </row>
    <row r="1377">
      <c r="A1377" s="13" t="n"/>
      <c r="B1377" s="14" t="n"/>
      <c r="C1377" s="13" t="n"/>
      <c r="D1377" s="15" t="n"/>
      <c r="E1377" s="13" t="n"/>
      <c r="F1377" s="13" t="n"/>
      <c r="G1377" s="13" t="n"/>
      <c r="H1377" s="16" t="n"/>
      <c r="I1377" s="16" t="n"/>
      <c r="J1377" s="16">
        <f>IF(AND($H1377="",$I1377=""),"",N($H1377)+N($I1377))</f>
        <v/>
      </c>
      <c r="K1377" s="14" t="n"/>
      <c r="L1377" s="17">
        <f>IF($B1377="","",IF($K1377&lt;&gt;"",$K1377-$B1377,IF($M1377="Aberta",TODAY()-$B1377,"")))</f>
        <v/>
      </c>
      <c r="M1377" s="13" t="n"/>
      <c r="N1377" s="13" t="n"/>
    </row>
    <row r="1378">
      <c r="A1378" s="13" t="n"/>
      <c r="B1378" s="14" t="n"/>
      <c r="C1378" s="13" t="n"/>
      <c r="D1378" s="15" t="n"/>
      <c r="E1378" s="13" t="n"/>
      <c r="F1378" s="13" t="n"/>
      <c r="G1378" s="13" t="n"/>
      <c r="H1378" s="16" t="n"/>
      <c r="I1378" s="16" t="n"/>
      <c r="J1378" s="16">
        <f>IF(AND($H1378="",$I1378=""),"",N($H1378)+N($I1378))</f>
        <v/>
      </c>
      <c r="K1378" s="14" t="n"/>
      <c r="L1378" s="17">
        <f>IF($B1378="","",IF($K1378&lt;&gt;"",$K1378-$B1378,IF($M1378="Aberta",TODAY()-$B1378,"")))</f>
        <v/>
      </c>
      <c r="M1378" s="13" t="n"/>
      <c r="N1378" s="13" t="n"/>
    </row>
    <row r="1379">
      <c r="A1379" s="13" t="n"/>
      <c r="B1379" s="14" t="n"/>
      <c r="C1379" s="13" t="n"/>
      <c r="D1379" s="15" t="n"/>
      <c r="E1379" s="13" t="n"/>
      <c r="F1379" s="13" t="n"/>
      <c r="G1379" s="13" t="n"/>
      <c r="H1379" s="16" t="n"/>
      <c r="I1379" s="16" t="n"/>
      <c r="J1379" s="16">
        <f>IF(AND($H1379="",$I1379=""),"",N($H1379)+N($I1379))</f>
        <v/>
      </c>
      <c r="K1379" s="14" t="n"/>
      <c r="L1379" s="17">
        <f>IF($B1379="","",IF($K1379&lt;&gt;"",$K1379-$B1379,IF($M1379="Aberta",TODAY()-$B1379,"")))</f>
        <v/>
      </c>
      <c r="M1379" s="13" t="n"/>
      <c r="N1379" s="13" t="n"/>
    </row>
    <row r="1380">
      <c r="A1380" s="13" t="n"/>
      <c r="B1380" s="14" t="n"/>
      <c r="C1380" s="13" t="n"/>
      <c r="D1380" s="15" t="n"/>
      <c r="E1380" s="13" t="n"/>
      <c r="F1380" s="13" t="n"/>
      <c r="G1380" s="13" t="n"/>
      <c r="H1380" s="16" t="n"/>
      <c r="I1380" s="16" t="n"/>
      <c r="J1380" s="16">
        <f>IF(AND($H1380="",$I1380=""),"",N($H1380)+N($I1380))</f>
        <v/>
      </c>
      <c r="K1380" s="14" t="n"/>
      <c r="L1380" s="17">
        <f>IF($B1380="","",IF($K1380&lt;&gt;"",$K1380-$B1380,IF($M1380="Aberta",TODAY()-$B1380,"")))</f>
        <v/>
      </c>
      <c r="M1380" s="13" t="n"/>
      <c r="N1380" s="13" t="n"/>
    </row>
    <row r="1381">
      <c r="A1381" s="13" t="n"/>
      <c r="B1381" s="14" t="n"/>
      <c r="C1381" s="13" t="n"/>
      <c r="D1381" s="15" t="n"/>
      <c r="E1381" s="13" t="n"/>
      <c r="F1381" s="13" t="n"/>
      <c r="G1381" s="13" t="n"/>
      <c r="H1381" s="16" t="n"/>
      <c r="I1381" s="16" t="n"/>
      <c r="J1381" s="16">
        <f>IF(AND($H1381="",$I1381=""),"",N($H1381)+N($I1381))</f>
        <v/>
      </c>
      <c r="K1381" s="14" t="n"/>
      <c r="L1381" s="17">
        <f>IF($B1381="","",IF($K1381&lt;&gt;"",$K1381-$B1381,IF($M1381="Aberta",TODAY()-$B1381,"")))</f>
        <v/>
      </c>
      <c r="M1381" s="13" t="n"/>
      <c r="N1381" s="13" t="n"/>
    </row>
    <row r="1382">
      <c r="A1382" s="13" t="n"/>
      <c r="B1382" s="14" t="n"/>
      <c r="C1382" s="13" t="n"/>
      <c r="D1382" s="15" t="n"/>
      <c r="E1382" s="13" t="n"/>
      <c r="F1382" s="13" t="n"/>
      <c r="G1382" s="13" t="n"/>
      <c r="H1382" s="16" t="n"/>
      <c r="I1382" s="16" t="n"/>
      <c r="J1382" s="16">
        <f>IF(AND($H1382="",$I1382=""),"",N($H1382)+N($I1382))</f>
        <v/>
      </c>
      <c r="K1382" s="14" t="n"/>
      <c r="L1382" s="17">
        <f>IF($B1382="","",IF($K1382&lt;&gt;"",$K1382-$B1382,IF($M1382="Aberta",TODAY()-$B1382,"")))</f>
        <v/>
      </c>
      <c r="M1382" s="13" t="n"/>
      <c r="N1382" s="13" t="n"/>
    </row>
    <row r="1383">
      <c r="A1383" s="13" t="n"/>
      <c r="B1383" s="14" t="n"/>
      <c r="C1383" s="13" t="n"/>
      <c r="D1383" s="15" t="n"/>
      <c r="E1383" s="13" t="n"/>
      <c r="F1383" s="13" t="n"/>
      <c r="G1383" s="13" t="n"/>
      <c r="H1383" s="16" t="n"/>
      <c r="I1383" s="16" t="n"/>
      <c r="J1383" s="16">
        <f>IF(AND($H1383="",$I1383=""),"",N($H1383)+N($I1383))</f>
        <v/>
      </c>
      <c r="K1383" s="14" t="n"/>
      <c r="L1383" s="17">
        <f>IF($B1383="","",IF($K1383&lt;&gt;"",$K1383-$B1383,IF($M1383="Aberta",TODAY()-$B1383,"")))</f>
        <v/>
      </c>
      <c r="M1383" s="13" t="n"/>
      <c r="N1383" s="13" t="n"/>
    </row>
    <row r="1384">
      <c r="A1384" s="13" t="n"/>
      <c r="B1384" s="14" t="n"/>
      <c r="C1384" s="13" t="n"/>
      <c r="D1384" s="15" t="n"/>
      <c r="E1384" s="13" t="n"/>
      <c r="F1384" s="13" t="n"/>
      <c r="G1384" s="13" t="n"/>
      <c r="H1384" s="16" t="n"/>
      <c r="I1384" s="16" t="n"/>
      <c r="J1384" s="16">
        <f>IF(AND($H1384="",$I1384=""),"",N($H1384)+N($I1384))</f>
        <v/>
      </c>
      <c r="K1384" s="14" t="n"/>
      <c r="L1384" s="17">
        <f>IF($B1384="","",IF($K1384&lt;&gt;"",$K1384-$B1384,IF($M1384="Aberta",TODAY()-$B1384,"")))</f>
        <v/>
      </c>
      <c r="M1384" s="13" t="n"/>
      <c r="N1384" s="13" t="n"/>
    </row>
    <row r="1385">
      <c r="A1385" s="13" t="n"/>
      <c r="B1385" s="14" t="n"/>
      <c r="C1385" s="13" t="n"/>
      <c r="D1385" s="15" t="n"/>
      <c r="E1385" s="13" t="n"/>
      <c r="F1385" s="13" t="n"/>
      <c r="G1385" s="13" t="n"/>
      <c r="H1385" s="16" t="n"/>
      <c r="I1385" s="16" t="n"/>
      <c r="J1385" s="16">
        <f>IF(AND($H1385="",$I1385=""),"",N($H1385)+N($I1385))</f>
        <v/>
      </c>
      <c r="K1385" s="14" t="n"/>
      <c r="L1385" s="17">
        <f>IF($B1385="","",IF($K1385&lt;&gt;"",$K1385-$B1385,IF($M1385="Aberta",TODAY()-$B1385,"")))</f>
        <v/>
      </c>
      <c r="M1385" s="13" t="n"/>
      <c r="N1385" s="13" t="n"/>
    </row>
    <row r="1386">
      <c r="A1386" s="13" t="n"/>
      <c r="B1386" s="14" t="n"/>
      <c r="C1386" s="13" t="n"/>
      <c r="D1386" s="15" t="n"/>
      <c r="E1386" s="13" t="n"/>
      <c r="F1386" s="13" t="n"/>
      <c r="G1386" s="13" t="n"/>
      <c r="H1386" s="16" t="n"/>
      <c r="I1386" s="16" t="n"/>
      <c r="J1386" s="16">
        <f>IF(AND($H1386="",$I1386=""),"",N($H1386)+N($I1386))</f>
        <v/>
      </c>
      <c r="K1386" s="14" t="n"/>
      <c r="L1386" s="17">
        <f>IF($B1386="","",IF($K1386&lt;&gt;"",$K1386-$B1386,IF($M1386="Aberta",TODAY()-$B1386,"")))</f>
        <v/>
      </c>
      <c r="M1386" s="13" t="n"/>
      <c r="N1386" s="13" t="n"/>
    </row>
    <row r="1387">
      <c r="A1387" s="13" t="n"/>
      <c r="B1387" s="14" t="n"/>
      <c r="C1387" s="13" t="n"/>
      <c r="D1387" s="15" t="n"/>
      <c r="E1387" s="13" t="n"/>
      <c r="F1387" s="13" t="n"/>
      <c r="G1387" s="13" t="n"/>
      <c r="H1387" s="16" t="n"/>
      <c r="I1387" s="16" t="n"/>
      <c r="J1387" s="16">
        <f>IF(AND($H1387="",$I1387=""),"",N($H1387)+N($I1387))</f>
        <v/>
      </c>
      <c r="K1387" s="14" t="n"/>
      <c r="L1387" s="17">
        <f>IF($B1387="","",IF($K1387&lt;&gt;"",$K1387-$B1387,IF($M1387="Aberta",TODAY()-$B1387,"")))</f>
        <v/>
      </c>
      <c r="M1387" s="13" t="n"/>
      <c r="N1387" s="13" t="n"/>
    </row>
    <row r="1388">
      <c r="A1388" s="13" t="n"/>
      <c r="B1388" s="14" t="n"/>
      <c r="C1388" s="13" t="n"/>
      <c r="D1388" s="15" t="n"/>
      <c r="E1388" s="13" t="n"/>
      <c r="F1388" s="13" t="n"/>
      <c r="G1388" s="13" t="n"/>
      <c r="H1388" s="16" t="n"/>
      <c r="I1388" s="16" t="n"/>
      <c r="J1388" s="16">
        <f>IF(AND($H1388="",$I1388=""),"",N($H1388)+N($I1388))</f>
        <v/>
      </c>
      <c r="K1388" s="14" t="n"/>
      <c r="L1388" s="17">
        <f>IF($B1388="","",IF($K1388&lt;&gt;"",$K1388-$B1388,IF($M1388="Aberta",TODAY()-$B1388,"")))</f>
        <v/>
      </c>
      <c r="M1388" s="13" t="n"/>
      <c r="N1388" s="13" t="n"/>
    </row>
    <row r="1389">
      <c r="A1389" s="13" t="n"/>
      <c r="B1389" s="14" t="n"/>
      <c r="C1389" s="13" t="n"/>
      <c r="D1389" s="15" t="n"/>
      <c r="E1389" s="13" t="n"/>
      <c r="F1389" s="13" t="n"/>
      <c r="G1389" s="13" t="n"/>
      <c r="H1389" s="16" t="n"/>
      <c r="I1389" s="16" t="n"/>
      <c r="J1389" s="16">
        <f>IF(AND($H1389="",$I1389=""),"",N($H1389)+N($I1389))</f>
        <v/>
      </c>
      <c r="K1389" s="14" t="n"/>
      <c r="L1389" s="17">
        <f>IF($B1389="","",IF($K1389&lt;&gt;"",$K1389-$B1389,IF($M1389="Aberta",TODAY()-$B1389,"")))</f>
        <v/>
      </c>
      <c r="M1389" s="13" t="n"/>
      <c r="N1389" s="13" t="n"/>
    </row>
    <row r="1390">
      <c r="A1390" s="13" t="n"/>
      <c r="B1390" s="14" t="n"/>
      <c r="C1390" s="13" t="n"/>
      <c r="D1390" s="15" t="n"/>
      <c r="E1390" s="13" t="n"/>
      <c r="F1390" s="13" t="n"/>
      <c r="G1390" s="13" t="n"/>
      <c r="H1390" s="16" t="n"/>
      <c r="I1390" s="16" t="n"/>
      <c r="J1390" s="16">
        <f>IF(AND($H1390="",$I1390=""),"",N($H1390)+N($I1390))</f>
        <v/>
      </c>
      <c r="K1390" s="14" t="n"/>
      <c r="L1390" s="17">
        <f>IF($B1390="","",IF($K1390&lt;&gt;"",$K1390-$B1390,IF($M1390="Aberta",TODAY()-$B1390,"")))</f>
        <v/>
      </c>
      <c r="M1390" s="13" t="n"/>
      <c r="N1390" s="13" t="n"/>
    </row>
    <row r="1391">
      <c r="A1391" s="13" t="n"/>
      <c r="B1391" s="14" t="n"/>
      <c r="C1391" s="13" t="n"/>
      <c r="D1391" s="15" t="n"/>
      <c r="E1391" s="13" t="n"/>
      <c r="F1391" s="13" t="n"/>
      <c r="G1391" s="13" t="n"/>
      <c r="H1391" s="16" t="n"/>
      <c r="I1391" s="16" t="n"/>
      <c r="J1391" s="16">
        <f>IF(AND($H1391="",$I1391=""),"",N($H1391)+N($I1391))</f>
        <v/>
      </c>
      <c r="K1391" s="14" t="n"/>
      <c r="L1391" s="17">
        <f>IF($B1391="","",IF($K1391&lt;&gt;"",$K1391-$B1391,IF($M1391="Aberta",TODAY()-$B1391,"")))</f>
        <v/>
      </c>
      <c r="M1391" s="13" t="n"/>
      <c r="N1391" s="13" t="n"/>
    </row>
    <row r="1392">
      <c r="A1392" s="13" t="n"/>
      <c r="B1392" s="14" t="n"/>
      <c r="C1392" s="13" t="n"/>
      <c r="D1392" s="15" t="n"/>
      <c r="E1392" s="13" t="n"/>
      <c r="F1392" s="13" t="n"/>
      <c r="G1392" s="13" t="n"/>
      <c r="H1392" s="16" t="n"/>
      <c r="I1392" s="16" t="n"/>
      <c r="J1392" s="16">
        <f>IF(AND($H1392="",$I1392=""),"",N($H1392)+N($I1392))</f>
        <v/>
      </c>
      <c r="K1392" s="14" t="n"/>
      <c r="L1392" s="17">
        <f>IF($B1392="","",IF($K1392&lt;&gt;"",$K1392-$B1392,IF($M1392="Aberta",TODAY()-$B1392,"")))</f>
        <v/>
      </c>
      <c r="M1392" s="13" t="n"/>
      <c r="N1392" s="13" t="n"/>
    </row>
    <row r="1393">
      <c r="A1393" s="13" t="n"/>
      <c r="B1393" s="14" t="n"/>
      <c r="C1393" s="13" t="n"/>
      <c r="D1393" s="15" t="n"/>
      <c r="E1393" s="13" t="n"/>
      <c r="F1393" s="13" t="n"/>
      <c r="G1393" s="13" t="n"/>
      <c r="H1393" s="16" t="n"/>
      <c r="I1393" s="16" t="n"/>
      <c r="J1393" s="16">
        <f>IF(AND($H1393="",$I1393=""),"",N($H1393)+N($I1393))</f>
        <v/>
      </c>
      <c r="K1393" s="14" t="n"/>
      <c r="L1393" s="17">
        <f>IF($B1393="","",IF($K1393&lt;&gt;"",$K1393-$B1393,IF($M1393="Aberta",TODAY()-$B1393,"")))</f>
        <v/>
      </c>
      <c r="M1393" s="13" t="n"/>
      <c r="N1393" s="13" t="n"/>
    </row>
    <row r="1394">
      <c r="A1394" s="13" t="n"/>
      <c r="B1394" s="14" t="n"/>
      <c r="C1394" s="13" t="n"/>
      <c r="D1394" s="15" t="n"/>
      <c r="E1394" s="13" t="n"/>
      <c r="F1394" s="13" t="n"/>
      <c r="G1394" s="13" t="n"/>
      <c r="H1394" s="16" t="n"/>
      <c r="I1394" s="16" t="n"/>
      <c r="J1394" s="16">
        <f>IF(AND($H1394="",$I1394=""),"",N($H1394)+N($I1394))</f>
        <v/>
      </c>
      <c r="K1394" s="14" t="n"/>
      <c r="L1394" s="17">
        <f>IF($B1394="","",IF($K1394&lt;&gt;"",$K1394-$B1394,IF($M1394="Aberta",TODAY()-$B1394,"")))</f>
        <v/>
      </c>
      <c r="M1394" s="13" t="n"/>
      <c r="N1394" s="13" t="n"/>
    </row>
    <row r="1395">
      <c r="A1395" s="13" t="n"/>
      <c r="B1395" s="14" t="n"/>
      <c r="C1395" s="13" t="n"/>
      <c r="D1395" s="15" t="n"/>
      <c r="E1395" s="13" t="n"/>
      <c r="F1395" s="13" t="n"/>
      <c r="G1395" s="13" t="n"/>
      <c r="H1395" s="16" t="n"/>
      <c r="I1395" s="16" t="n"/>
      <c r="J1395" s="16">
        <f>IF(AND($H1395="",$I1395=""),"",N($H1395)+N($I1395))</f>
        <v/>
      </c>
      <c r="K1395" s="14" t="n"/>
      <c r="L1395" s="17">
        <f>IF($B1395="","",IF($K1395&lt;&gt;"",$K1395-$B1395,IF($M1395="Aberta",TODAY()-$B1395,"")))</f>
        <v/>
      </c>
      <c r="M1395" s="13" t="n"/>
      <c r="N1395" s="13" t="n"/>
    </row>
    <row r="1396">
      <c r="A1396" s="13" t="n"/>
      <c r="B1396" s="14" t="n"/>
      <c r="C1396" s="13" t="n"/>
      <c r="D1396" s="15" t="n"/>
      <c r="E1396" s="13" t="n"/>
      <c r="F1396" s="13" t="n"/>
      <c r="G1396" s="13" t="n"/>
      <c r="H1396" s="16" t="n"/>
      <c r="I1396" s="16" t="n"/>
      <c r="J1396" s="16">
        <f>IF(AND($H1396="",$I1396=""),"",N($H1396)+N($I1396))</f>
        <v/>
      </c>
      <c r="K1396" s="14" t="n"/>
      <c r="L1396" s="17">
        <f>IF($B1396="","",IF($K1396&lt;&gt;"",$K1396-$B1396,IF($M1396="Aberta",TODAY()-$B1396,"")))</f>
        <v/>
      </c>
      <c r="M1396" s="13" t="n"/>
      <c r="N1396" s="13" t="n"/>
    </row>
    <row r="1397">
      <c r="A1397" s="13" t="n"/>
      <c r="B1397" s="14" t="n"/>
      <c r="C1397" s="13" t="n"/>
      <c r="D1397" s="15" t="n"/>
      <c r="E1397" s="13" t="n"/>
      <c r="F1397" s="13" t="n"/>
      <c r="G1397" s="13" t="n"/>
      <c r="H1397" s="16" t="n"/>
      <c r="I1397" s="16" t="n"/>
      <c r="J1397" s="16">
        <f>IF(AND($H1397="",$I1397=""),"",N($H1397)+N($I1397))</f>
        <v/>
      </c>
      <c r="K1397" s="14" t="n"/>
      <c r="L1397" s="17">
        <f>IF($B1397="","",IF($K1397&lt;&gt;"",$K1397-$B1397,IF($M1397="Aberta",TODAY()-$B1397,"")))</f>
        <v/>
      </c>
      <c r="M1397" s="13" t="n"/>
      <c r="N1397" s="13" t="n"/>
    </row>
    <row r="1398">
      <c r="A1398" s="13" t="n"/>
      <c r="B1398" s="14" t="n"/>
      <c r="C1398" s="13" t="n"/>
      <c r="D1398" s="15" t="n"/>
      <c r="E1398" s="13" t="n"/>
      <c r="F1398" s="13" t="n"/>
      <c r="G1398" s="13" t="n"/>
      <c r="H1398" s="16" t="n"/>
      <c r="I1398" s="16" t="n"/>
      <c r="J1398" s="16">
        <f>IF(AND($H1398="",$I1398=""),"",N($H1398)+N($I1398))</f>
        <v/>
      </c>
      <c r="K1398" s="14" t="n"/>
      <c r="L1398" s="17">
        <f>IF($B1398="","",IF($K1398&lt;&gt;"",$K1398-$B1398,IF($M1398="Aberta",TODAY()-$B1398,"")))</f>
        <v/>
      </c>
      <c r="M1398" s="13" t="n"/>
      <c r="N1398" s="13" t="n"/>
    </row>
    <row r="1399">
      <c r="A1399" s="13" t="n"/>
      <c r="B1399" s="14" t="n"/>
      <c r="C1399" s="13" t="n"/>
      <c r="D1399" s="15" t="n"/>
      <c r="E1399" s="13" t="n"/>
      <c r="F1399" s="13" t="n"/>
      <c r="G1399" s="13" t="n"/>
      <c r="H1399" s="16" t="n"/>
      <c r="I1399" s="16" t="n"/>
      <c r="J1399" s="16">
        <f>IF(AND($H1399="",$I1399=""),"",N($H1399)+N($I1399))</f>
        <v/>
      </c>
      <c r="K1399" s="14" t="n"/>
      <c r="L1399" s="17">
        <f>IF($B1399="","",IF($K1399&lt;&gt;"",$K1399-$B1399,IF($M1399="Aberta",TODAY()-$B1399,"")))</f>
        <v/>
      </c>
      <c r="M1399" s="13" t="n"/>
      <c r="N1399" s="13" t="n"/>
    </row>
    <row r="1400">
      <c r="A1400" s="13" t="n"/>
      <c r="B1400" s="14" t="n"/>
      <c r="C1400" s="13" t="n"/>
      <c r="D1400" s="15" t="n"/>
      <c r="E1400" s="13" t="n"/>
      <c r="F1400" s="13" t="n"/>
      <c r="G1400" s="13" t="n"/>
      <c r="H1400" s="16" t="n"/>
      <c r="I1400" s="16" t="n"/>
      <c r="J1400" s="16">
        <f>IF(AND($H1400="",$I1400=""),"",N($H1400)+N($I1400))</f>
        <v/>
      </c>
      <c r="K1400" s="14" t="n"/>
      <c r="L1400" s="17">
        <f>IF($B1400="","",IF($K1400&lt;&gt;"",$K1400-$B1400,IF($M1400="Aberta",TODAY()-$B1400,"")))</f>
        <v/>
      </c>
      <c r="M1400" s="13" t="n"/>
      <c r="N1400" s="13" t="n"/>
    </row>
    <row r="1401">
      <c r="A1401" s="13" t="n"/>
      <c r="B1401" s="14" t="n"/>
      <c r="C1401" s="13" t="n"/>
      <c r="D1401" s="15" t="n"/>
      <c r="E1401" s="13" t="n"/>
      <c r="F1401" s="13" t="n"/>
      <c r="G1401" s="13" t="n"/>
      <c r="H1401" s="16" t="n"/>
      <c r="I1401" s="16" t="n"/>
      <c r="J1401" s="16">
        <f>IF(AND($H1401="",$I1401=""),"",N($H1401)+N($I1401))</f>
        <v/>
      </c>
      <c r="K1401" s="14" t="n"/>
      <c r="L1401" s="17">
        <f>IF($B1401="","",IF($K1401&lt;&gt;"",$K1401-$B1401,IF($M1401="Aberta",TODAY()-$B1401,"")))</f>
        <v/>
      </c>
      <c r="M1401" s="13" t="n"/>
      <c r="N1401" s="13" t="n"/>
    </row>
    <row r="1402">
      <c r="A1402" s="13" t="n"/>
      <c r="B1402" s="14" t="n"/>
      <c r="C1402" s="13" t="n"/>
      <c r="D1402" s="15" t="n"/>
      <c r="E1402" s="13" t="n"/>
      <c r="F1402" s="13" t="n"/>
      <c r="G1402" s="13" t="n"/>
      <c r="H1402" s="16" t="n"/>
      <c r="I1402" s="16" t="n"/>
      <c r="J1402" s="16">
        <f>IF(AND($H1402="",$I1402=""),"",N($H1402)+N($I1402))</f>
        <v/>
      </c>
      <c r="K1402" s="14" t="n"/>
      <c r="L1402" s="17">
        <f>IF($B1402="","",IF($K1402&lt;&gt;"",$K1402-$B1402,IF($M1402="Aberta",TODAY()-$B1402,"")))</f>
        <v/>
      </c>
      <c r="M1402" s="13" t="n"/>
      <c r="N1402" s="13" t="n"/>
    </row>
    <row r="1403">
      <c r="A1403" s="13" t="n"/>
      <c r="B1403" s="14" t="n"/>
      <c r="C1403" s="13" t="n"/>
      <c r="D1403" s="15" t="n"/>
      <c r="E1403" s="13" t="n"/>
      <c r="F1403" s="13" t="n"/>
      <c r="G1403" s="13" t="n"/>
      <c r="H1403" s="16" t="n"/>
      <c r="I1403" s="16" t="n"/>
      <c r="J1403" s="16">
        <f>IF(AND($H1403="",$I1403=""),"",N($H1403)+N($I1403))</f>
        <v/>
      </c>
      <c r="K1403" s="14" t="n"/>
      <c r="L1403" s="17">
        <f>IF($B1403="","",IF($K1403&lt;&gt;"",$K1403-$B1403,IF($M1403="Aberta",TODAY()-$B1403,"")))</f>
        <v/>
      </c>
      <c r="M1403" s="13" t="n"/>
      <c r="N1403" s="13" t="n"/>
    </row>
    <row r="1404">
      <c r="A1404" s="13" t="n"/>
      <c r="B1404" s="14" t="n"/>
      <c r="C1404" s="13" t="n"/>
      <c r="D1404" s="15" t="n"/>
      <c r="E1404" s="13" t="n"/>
      <c r="F1404" s="13" t="n"/>
      <c r="G1404" s="13" t="n"/>
      <c r="H1404" s="16" t="n"/>
      <c r="I1404" s="16" t="n"/>
      <c r="J1404" s="16">
        <f>IF(AND($H1404="",$I1404=""),"",N($H1404)+N($I1404))</f>
        <v/>
      </c>
      <c r="K1404" s="14" t="n"/>
      <c r="L1404" s="17">
        <f>IF($B1404="","",IF($K1404&lt;&gt;"",$K1404-$B1404,IF($M1404="Aberta",TODAY()-$B1404,"")))</f>
        <v/>
      </c>
      <c r="M1404" s="13" t="n"/>
      <c r="N1404" s="13" t="n"/>
    </row>
    <row r="1405">
      <c r="A1405" s="13" t="n"/>
      <c r="B1405" s="14" t="n"/>
      <c r="C1405" s="13" t="n"/>
      <c r="D1405" s="15" t="n"/>
      <c r="E1405" s="13" t="n"/>
      <c r="F1405" s="13" t="n"/>
      <c r="G1405" s="13" t="n"/>
      <c r="H1405" s="16" t="n"/>
      <c r="I1405" s="16" t="n"/>
      <c r="J1405" s="16">
        <f>IF(AND($H1405="",$I1405=""),"",N($H1405)+N($I1405))</f>
        <v/>
      </c>
      <c r="K1405" s="14" t="n"/>
      <c r="L1405" s="17">
        <f>IF($B1405="","",IF($K1405&lt;&gt;"",$K1405-$B1405,IF($M1405="Aberta",TODAY()-$B1405,"")))</f>
        <v/>
      </c>
      <c r="M1405" s="13" t="n"/>
      <c r="N1405" s="13" t="n"/>
    </row>
    <row r="1406">
      <c r="A1406" s="13" t="n"/>
      <c r="B1406" s="14" t="n"/>
      <c r="C1406" s="13" t="n"/>
      <c r="D1406" s="15" t="n"/>
      <c r="E1406" s="13" t="n"/>
      <c r="F1406" s="13" t="n"/>
      <c r="G1406" s="13" t="n"/>
      <c r="H1406" s="16" t="n"/>
      <c r="I1406" s="16" t="n"/>
      <c r="J1406" s="16">
        <f>IF(AND($H1406="",$I1406=""),"",N($H1406)+N($I1406))</f>
        <v/>
      </c>
      <c r="K1406" s="14" t="n"/>
      <c r="L1406" s="17">
        <f>IF($B1406="","",IF($K1406&lt;&gt;"",$K1406-$B1406,IF($M1406="Aberta",TODAY()-$B1406,"")))</f>
        <v/>
      </c>
      <c r="M1406" s="13" t="n"/>
      <c r="N1406" s="13" t="n"/>
    </row>
    <row r="1407">
      <c r="A1407" s="13" t="n"/>
      <c r="B1407" s="14" t="n"/>
      <c r="C1407" s="13" t="n"/>
      <c r="D1407" s="15" t="n"/>
      <c r="E1407" s="13" t="n"/>
      <c r="F1407" s="13" t="n"/>
      <c r="G1407" s="13" t="n"/>
      <c r="H1407" s="16" t="n"/>
      <c r="I1407" s="16" t="n"/>
      <c r="J1407" s="16">
        <f>IF(AND($H1407="",$I1407=""),"",N($H1407)+N($I1407))</f>
        <v/>
      </c>
      <c r="K1407" s="14" t="n"/>
      <c r="L1407" s="17">
        <f>IF($B1407="","",IF($K1407&lt;&gt;"",$K1407-$B1407,IF($M1407="Aberta",TODAY()-$B1407,"")))</f>
        <v/>
      </c>
      <c r="M1407" s="13" t="n"/>
      <c r="N1407" s="13" t="n"/>
    </row>
    <row r="1408">
      <c r="A1408" s="13" t="n"/>
      <c r="B1408" s="14" t="n"/>
      <c r="C1408" s="13" t="n"/>
      <c r="D1408" s="15" t="n"/>
      <c r="E1408" s="13" t="n"/>
      <c r="F1408" s="13" t="n"/>
      <c r="G1408" s="13" t="n"/>
      <c r="H1408" s="16" t="n"/>
      <c r="I1408" s="16" t="n"/>
      <c r="J1408" s="16">
        <f>IF(AND($H1408="",$I1408=""),"",N($H1408)+N($I1408))</f>
        <v/>
      </c>
      <c r="K1408" s="14" t="n"/>
      <c r="L1408" s="17">
        <f>IF($B1408="","",IF($K1408&lt;&gt;"",$K1408-$B1408,IF($M1408="Aberta",TODAY()-$B1408,"")))</f>
        <v/>
      </c>
      <c r="M1408" s="13" t="n"/>
      <c r="N1408" s="13" t="n"/>
    </row>
    <row r="1409">
      <c r="A1409" s="13" t="n"/>
      <c r="B1409" s="14" t="n"/>
      <c r="C1409" s="13" t="n"/>
      <c r="D1409" s="15" t="n"/>
      <c r="E1409" s="13" t="n"/>
      <c r="F1409" s="13" t="n"/>
      <c r="G1409" s="13" t="n"/>
      <c r="H1409" s="16" t="n"/>
      <c r="I1409" s="16" t="n"/>
      <c r="J1409" s="16">
        <f>IF(AND($H1409="",$I1409=""),"",N($H1409)+N($I1409))</f>
        <v/>
      </c>
      <c r="K1409" s="14" t="n"/>
      <c r="L1409" s="17">
        <f>IF($B1409="","",IF($K1409&lt;&gt;"",$K1409-$B1409,IF($M1409="Aberta",TODAY()-$B1409,"")))</f>
        <v/>
      </c>
      <c r="M1409" s="13" t="n"/>
      <c r="N1409" s="13" t="n"/>
    </row>
    <row r="1410">
      <c r="A1410" s="13" t="n"/>
      <c r="B1410" s="14" t="n"/>
      <c r="C1410" s="13" t="n"/>
      <c r="D1410" s="15" t="n"/>
      <c r="E1410" s="13" t="n"/>
      <c r="F1410" s="13" t="n"/>
      <c r="G1410" s="13" t="n"/>
      <c r="H1410" s="16" t="n"/>
      <c r="I1410" s="16" t="n"/>
      <c r="J1410" s="16">
        <f>IF(AND($H1410="",$I1410=""),"",N($H1410)+N($I1410))</f>
        <v/>
      </c>
      <c r="K1410" s="14" t="n"/>
      <c r="L1410" s="17">
        <f>IF($B1410="","",IF($K1410&lt;&gt;"",$K1410-$B1410,IF($M1410="Aberta",TODAY()-$B1410,"")))</f>
        <v/>
      </c>
      <c r="M1410" s="13" t="n"/>
      <c r="N1410" s="13" t="n"/>
    </row>
    <row r="1411">
      <c r="A1411" s="13" t="n"/>
      <c r="B1411" s="14" t="n"/>
      <c r="C1411" s="13" t="n"/>
      <c r="D1411" s="15" t="n"/>
      <c r="E1411" s="13" t="n"/>
      <c r="F1411" s="13" t="n"/>
      <c r="G1411" s="13" t="n"/>
      <c r="H1411" s="16" t="n"/>
      <c r="I1411" s="16" t="n"/>
      <c r="J1411" s="16">
        <f>IF(AND($H1411="",$I1411=""),"",N($H1411)+N($I1411))</f>
        <v/>
      </c>
      <c r="K1411" s="14" t="n"/>
      <c r="L1411" s="17">
        <f>IF($B1411="","",IF($K1411&lt;&gt;"",$K1411-$B1411,IF($M1411="Aberta",TODAY()-$B1411,"")))</f>
        <v/>
      </c>
      <c r="M1411" s="13" t="n"/>
      <c r="N1411" s="13" t="n"/>
    </row>
    <row r="1412">
      <c r="A1412" s="13" t="n"/>
      <c r="B1412" s="14" t="n"/>
      <c r="C1412" s="13" t="n"/>
      <c r="D1412" s="15" t="n"/>
      <c r="E1412" s="13" t="n"/>
      <c r="F1412" s="13" t="n"/>
      <c r="G1412" s="13" t="n"/>
      <c r="H1412" s="16" t="n"/>
      <c r="I1412" s="16" t="n"/>
      <c r="J1412" s="16">
        <f>IF(AND($H1412="",$I1412=""),"",N($H1412)+N($I1412))</f>
        <v/>
      </c>
      <c r="K1412" s="14" t="n"/>
      <c r="L1412" s="17">
        <f>IF($B1412="","",IF($K1412&lt;&gt;"",$K1412-$B1412,IF($M1412="Aberta",TODAY()-$B1412,"")))</f>
        <v/>
      </c>
      <c r="M1412" s="13" t="n"/>
      <c r="N1412" s="13" t="n"/>
    </row>
    <row r="1413">
      <c r="A1413" s="13" t="n"/>
      <c r="B1413" s="14" t="n"/>
      <c r="C1413" s="13" t="n"/>
      <c r="D1413" s="15" t="n"/>
      <c r="E1413" s="13" t="n"/>
      <c r="F1413" s="13" t="n"/>
      <c r="G1413" s="13" t="n"/>
      <c r="H1413" s="16" t="n"/>
      <c r="I1413" s="16" t="n"/>
      <c r="J1413" s="16">
        <f>IF(AND($H1413="",$I1413=""),"",N($H1413)+N($I1413))</f>
        <v/>
      </c>
      <c r="K1413" s="14" t="n"/>
      <c r="L1413" s="17">
        <f>IF($B1413="","",IF($K1413&lt;&gt;"",$K1413-$B1413,IF($M1413="Aberta",TODAY()-$B1413,"")))</f>
        <v/>
      </c>
      <c r="M1413" s="13" t="n"/>
      <c r="N1413" s="13" t="n"/>
    </row>
    <row r="1414">
      <c r="A1414" s="13" t="n"/>
      <c r="B1414" s="14" t="n"/>
      <c r="C1414" s="13" t="n"/>
      <c r="D1414" s="15" t="n"/>
      <c r="E1414" s="13" t="n"/>
      <c r="F1414" s="13" t="n"/>
      <c r="G1414" s="13" t="n"/>
      <c r="H1414" s="16" t="n"/>
      <c r="I1414" s="16" t="n"/>
      <c r="J1414" s="16">
        <f>IF(AND($H1414="",$I1414=""),"",N($H1414)+N($I1414))</f>
        <v/>
      </c>
      <c r="K1414" s="14" t="n"/>
      <c r="L1414" s="17">
        <f>IF($B1414="","",IF($K1414&lt;&gt;"",$K1414-$B1414,IF($M1414="Aberta",TODAY()-$B1414,"")))</f>
        <v/>
      </c>
      <c r="M1414" s="13" t="n"/>
      <c r="N1414" s="13" t="n"/>
    </row>
    <row r="1415">
      <c r="A1415" s="13" t="n"/>
      <c r="B1415" s="14" t="n"/>
      <c r="C1415" s="13" t="n"/>
      <c r="D1415" s="15" t="n"/>
      <c r="E1415" s="13" t="n"/>
      <c r="F1415" s="13" t="n"/>
      <c r="G1415" s="13" t="n"/>
      <c r="H1415" s="16" t="n"/>
      <c r="I1415" s="16" t="n"/>
      <c r="J1415" s="16">
        <f>IF(AND($H1415="",$I1415=""),"",N($H1415)+N($I1415))</f>
        <v/>
      </c>
      <c r="K1415" s="14" t="n"/>
      <c r="L1415" s="17">
        <f>IF($B1415="","",IF($K1415&lt;&gt;"",$K1415-$B1415,IF($M1415="Aberta",TODAY()-$B1415,"")))</f>
        <v/>
      </c>
      <c r="M1415" s="13" t="n"/>
      <c r="N1415" s="13" t="n"/>
    </row>
    <row r="1416">
      <c r="A1416" s="13" t="n"/>
      <c r="B1416" s="14" t="n"/>
      <c r="C1416" s="13" t="n"/>
      <c r="D1416" s="15" t="n"/>
      <c r="E1416" s="13" t="n"/>
      <c r="F1416" s="13" t="n"/>
      <c r="G1416" s="13" t="n"/>
      <c r="H1416" s="16" t="n"/>
      <c r="I1416" s="16" t="n"/>
      <c r="J1416" s="16">
        <f>IF(AND($H1416="",$I1416=""),"",N($H1416)+N($I1416))</f>
        <v/>
      </c>
      <c r="K1416" s="14" t="n"/>
      <c r="L1416" s="17">
        <f>IF($B1416="","",IF($K1416&lt;&gt;"",$K1416-$B1416,IF($M1416="Aberta",TODAY()-$B1416,"")))</f>
        <v/>
      </c>
      <c r="M1416" s="13" t="n"/>
      <c r="N1416" s="13" t="n"/>
    </row>
    <row r="1417">
      <c r="A1417" s="13" t="n"/>
      <c r="B1417" s="14" t="n"/>
      <c r="C1417" s="13" t="n"/>
      <c r="D1417" s="15" t="n"/>
      <c r="E1417" s="13" t="n"/>
      <c r="F1417" s="13" t="n"/>
      <c r="G1417" s="13" t="n"/>
      <c r="H1417" s="16" t="n"/>
      <c r="I1417" s="16" t="n"/>
      <c r="J1417" s="16">
        <f>IF(AND($H1417="",$I1417=""),"",N($H1417)+N($I1417))</f>
        <v/>
      </c>
      <c r="K1417" s="14" t="n"/>
      <c r="L1417" s="17">
        <f>IF($B1417="","",IF($K1417&lt;&gt;"",$K1417-$B1417,IF($M1417="Aberta",TODAY()-$B1417,"")))</f>
        <v/>
      </c>
      <c r="M1417" s="13" t="n"/>
      <c r="N1417" s="13" t="n"/>
    </row>
    <row r="1418">
      <c r="A1418" s="13" t="n"/>
      <c r="B1418" s="14" t="n"/>
      <c r="C1418" s="13" t="n"/>
      <c r="D1418" s="15" t="n"/>
      <c r="E1418" s="13" t="n"/>
      <c r="F1418" s="13" t="n"/>
      <c r="G1418" s="13" t="n"/>
      <c r="H1418" s="16" t="n"/>
      <c r="I1418" s="16" t="n"/>
      <c r="J1418" s="16">
        <f>IF(AND($H1418="",$I1418=""),"",N($H1418)+N($I1418))</f>
        <v/>
      </c>
      <c r="K1418" s="14" t="n"/>
      <c r="L1418" s="17">
        <f>IF($B1418="","",IF($K1418&lt;&gt;"",$K1418-$B1418,IF($M1418="Aberta",TODAY()-$B1418,"")))</f>
        <v/>
      </c>
      <c r="M1418" s="13" t="n"/>
      <c r="N1418" s="13" t="n"/>
    </row>
    <row r="1419">
      <c r="A1419" s="13" t="n"/>
      <c r="B1419" s="14" t="n"/>
      <c r="C1419" s="13" t="n"/>
      <c r="D1419" s="15" t="n"/>
      <c r="E1419" s="13" t="n"/>
      <c r="F1419" s="13" t="n"/>
      <c r="G1419" s="13" t="n"/>
      <c r="H1419" s="16" t="n"/>
      <c r="I1419" s="16" t="n"/>
      <c r="J1419" s="16">
        <f>IF(AND($H1419="",$I1419=""),"",N($H1419)+N($I1419))</f>
        <v/>
      </c>
      <c r="K1419" s="14" t="n"/>
      <c r="L1419" s="17">
        <f>IF($B1419="","",IF($K1419&lt;&gt;"",$K1419-$B1419,IF($M1419="Aberta",TODAY()-$B1419,"")))</f>
        <v/>
      </c>
      <c r="M1419" s="13" t="n"/>
      <c r="N1419" s="13" t="n"/>
    </row>
    <row r="1420">
      <c r="A1420" s="13" t="n"/>
      <c r="B1420" s="14" t="n"/>
      <c r="C1420" s="13" t="n"/>
      <c r="D1420" s="15" t="n"/>
      <c r="E1420" s="13" t="n"/>
      <c r="F1420" s="13" t="n"/>
      <c r="G1420" s="13" t="n"/>
      <c r="H1420" s="16" t="n"/>
      <c r="I1420" s="16" t="n"/>
      <c r="J1420" s="16">
        <f>IF(AND($H1420="",$I1420=""),"",N($H1420)+N($I1420))</f>
        <v/>
      </c>
      <c r="K1420" s="14" t="n"/>
      <c r="L1420" s="17">
        <f>IF($B1420="","",IF($K1420&lt;&gt;"",$K1420-$B1420,IF($M1420="Aberta",TODAY()-$B1420,"")))</f>
        <v/>
      </c>
      <c r="M1420" s="13" t="n"/>
      <c r="N1420" s="13" t="n"/>
    </row>
    <row r="1421">
      <c r="A1421" s="13" t="n"/>
      <c r="B1421" s="14" t="n"/>
      <c r="C1421" s="13" t="n"/>
      <c r="D1421" s="15" t="n"/>
      <c r="E1421" s="13" t="n"/>
      <c r="F1421" s="13" t="n"/>
      <c r="G1421" s="13" t="n"/>
      <c r="H1421" s="16" t="n"/>
      <c r="I1421" s="16" t="n"/>
      <c r="J1421" s="16">
        <f>IF(AND($H1421="",$I1421=""),"",N($H1421)+N($I1421))</f>
        <v/>
      </c>
      <c r="K1421" s="14" t="n"/>
      <c r="L1421" s="17">
        <f>IF($B1421="","",IF($K1421&lt;&gt;"",$K1421-$B1421,IF($M1421="Aberta",TODAY()-$B1421,"")))</f>
        <v/>
      </c>
      <c r="M1421" s="13" t="n"/>
      <c r="N1421" s="13" t="n"/>
    </row>
    <row r="1422">
      <c r="A1422" s="13" t="n"/>
      <c r="B1422" s="14" t="n"/>
      <c r="C1422" s="13" t="n"/>
      <c r="D1422" s="15" t="n"/>
      <c r="E1422" s="13" t="n"/>
      <c r="F1422" s="13" t="n"/>
      <c r="G1422" s="13" t="n"/>
      <c r="H1422" s="16" t="n"/>
      <c r="I1422" s="16" t="n"/>
      <c r="J1422" s="16">
        <f>IF(AND($H1422="",$I1422=""),"",N($H1422)+N($I1422))</f>
        <v/>
      </c>
      <c r="K1422" s="14" t="n"/>
      <c r="L1422" s="17">
        <f>IF($B1422="","",IF($K1422&lt;&gt;"",$K1422-$B1422,IF($M1422="Aberta",TODAY()-$B1422,"")))</f>
        <v/>
      </c>
      <c r="M1422" s="13" t="n"/>
      <c r="N1422" s="13" t="n"/>
    </row>
    <row r="1423">
      <c r="A1423" s="13" t="n"/>
      <c r="B1423" s="14" t="n"/>
      <c r="C1423" s="13" t="n"/>
      <c r="D1423" s="15" t="n"/>
      <c r="E1423" s="13" t="n"/>
      <c r="F1423" s="13" t="n"/>
      <c r="G1423" s="13" t="n"/>
      <c r="H1423" s="16" t="n"/>
      <c r="I1423" s="16" t="n"/>
      <c r="J1423" s="16">
        <f>IF(AND($H1423="",$I1423=""),"",N($H1423)+N($I1423))</f>
        <v/>
      </c>
      <c r="K1423" s="14" t="n"/>
      <c r="L1423" s="17">
        <f>IF($B1423="","",IF($K1423&lt;&gt;"",$K1423-$B1423,IF($M1423="Aberta",TODAY()-$B1423,"")))</f>
        <v/>
      </c>
      <c r="M1423" s="13" t="n"/>
      <c r="N1423" s="13" t="n"/>
    </row>
    <row r="1424">
      <c r="A1424" s="13" t="n"/>
      <c r="B1424" s="14" t="n"/>
      <c r="C1424" s="13" t="n"/>
      <c r="D1424" s="15" t="n"/>
      <c r="E1424" s="13" t="n"/>
      <c r="F1424" s="13" t="n"/>
      <c r="G1424" s="13" t="n"/>
      <c r="H1424" s="16" t="n"/>
      <c r="I1424" s="16" t="n"/>
      <c r="J1424" s="16">
        <f>IF(AND($H1424="",$I1424=""),"",N($H1424)+N($I1424))</f>
        <v/>
      </c>
      <c r="K1424" s="14" t="n"/>
      <c r="L1424" s="17">
        <f>IF($B1424="","",IF($K1424&lt;&gt;"",$K1424-$B1424,IF($M1424="Aberta",TODAY()-$B1424,"")))</f>
        <v/>
      </c>
      <c r="M1424" s="13" t="n"/>
      <c r="N1424" s="13" t="n"/>
    </row>
    <row r="1425">
      <c r="A1425" s="13" t="n"/>
      <c r="B1425" s="14" t="n"/>
      <c r="C1425" s="13" t="n"/>
      <c r="D1425" s="15" t="n"/>
      <c r="E1425" s="13" t="n"/>
      <c r="F1425" s="13" t="n"/>
      <c r="G1425" s="13" t="n"/>
      <c r="H1425" s="16" t="n"/>
      <c r="I1425" s="16" t="n"/>
      <c r="J1425" s="16">
        <f>IF(AND($H1425="",$I1425=""),"",N($H1425)+N($I1425))</f>
        <v/>
      </c>
      <c r="K1425" s="14" t="n"/>
      <c r="L1425" s="17">
        <f>IF($B1425="","",IF($K1425&lt;&gt;"",$K1425-$B1425,IF($M1425="Aberta",TODAY()-$B1425,"")))</f>
        <v/>
      </c>
      <c r="M1425" s="13" t="n"/>
      <c r="N1425" s="13" t="n"/>
    </row>
    <row r="1426">
      <c r="A1426" s="13" t="n"/>
      <c r="B1426" s="14" t="n"/>
      <c r="C1426" s="13" t="n"/>
      <c r="D1426" s="15" t="n"/>
      <c r="E1426" s="13" t="n"/>
      <c r="F1426" s="13" t="n"/>
      <c r="G1426" s="13" t="n"/>
      <c r="H1426" s="16" t="n"/>
      <c r="I1426" s="16" t="n"/>
      <c r="J1426" s="16">
        <f>IF(AND($H1426="",$I1426=""),"",N($H1426)+N($I1426))</f>
        <v/>
      </c>
      <c r="K1426" s="14" t="n"/>
      <c r="L1426" s="17">
        <f>IF($B1426="","",IF($K1426&lt;&gt;"",$K1426-$B1426,IF($M1426="Aberta",TODAY()-$B1426,"")))</f>
        <v/>
      </c>
      <c r="M1426" s="13" t="n"/>
      <c r="N1426" s="13" t="n"/>
    </row>
    <row r="1427">
      <c r="A1427" s="13" t="n"/>
      <c r="B1427" s="14" t="n"/>
      <c r="C1427" s="13" t="n"/>
      <c r="D1427" s="15" t="n"/>
      <c r="E1427" s="13" t="n"/>
      <c r="F1427" s="13" t="n"/>
      <c r="G1427" s="13" t="n"/>
      <c r="H1427" s="16" t="n"/>
      <c r="I1427" s="16" t="n"/>
      <c r="J1427" s="16">
        <f>IF(AND($H1427="",$I1427=""),"",N($H1427)+N($I1427))</f>
        <v/>
      </c>
      <c r="K1427" s="14" t="n"/>
      <c r="L1427" s="17">
        <f>IF($B1427="","",IF($K1427&lt;&gt;"",$K1427-$B1427,IF($M1427="Aberta",TODAY()-$B1427,"")))</f>
        <v/>
      </c>
      <c r="M1427" s="13" t="n"/>
      <c r="N1427" s="13" t="n"/>
    </row>
    <row r="1428">
      <c r="A1428" s="13" t="n"/>
      <c r="B1428" s="14" t="n"/>
      <c r="C1428" s="13" t="n"/>
      <c r="D1428" s="15" t="n"/>
      <c r="E1428" s="13" t="n"/>
      <c r="F1428" s="13" t="n"/>
      <c r="G1428" s="13" t="n"/>
      <c r="H1428" s="16" t="n"/>
      <c r="I1428" s="16" t="n"/>
      <c r="J1428" s="16">
        <f>IF(AND($H1428="",$I1428=""),"",N($H1428)+N($I1428))</f>
        <v/>
      </c>
      <c r="K1428" s="14" t="n"/>
      <c r="L1428" s="17">
        <f>IF($B1428="","",IF($K1428&lt;&gt;"",$K1428-$B1428,IF($M1428="Aberta",TODAY()-$B1428,"")))</f>
        <v/>
      </c>
      <c r="M1428" s="13" t="n"/>
      <c r="N1428" s="13" t="n"/>
    </row>
    <row r="1429">
      <c r="A1429" s="13" t="n"/>
      <c r="B1429" s="14" t="n"/>
      <c r="C1429" s="13" t="n"/>
      <c r="D1429" s="15" t="n"/>
      <c r="E1429" s="13" t="n"/>
      <c r="F1429" s="13" t="n"/>
      <c r="G1429" s="13" t="n"/>
      <c r="H1429" s="16" t="n"/>
      <c r="I1429" s="16" t="n"/>
      <c r="J1429" s="16">
        <f>IF(AND($H1429="",$I1429=""),"",N($H1429)+N($I1429))</f>
        <v/>
      </c>
      <c r="K1429" s="14" t="n"/>
      <c r="L1429" s="17">
        <f>IF($B1429="","",IF($K1429&lt;&gt;"",$K1429-$B1429,IF($M1429="Aberta",TODAY()-$B1429,"")))</f>
        <v/>
      </c>
      <c r="M1429" s="13" t="n"/>
      <c r="N1429" s="13" t="n"/>
    </row>
    <row r="1430">
      <c r="A1430" s="13" t="n"/>
      <c r="B1430" s="14" t="n"/>
      <c r="C1430" s="13" t="n"/>
      <c r="D1430" s="15" t="n"/>
      <c r="E1430" s="13" t="n"/>
      <c r="F1430" s="13" t="n"/>
      <c r="G1430" s="13" t="n"/>
      <c r="H1430" s="16" t="n"/>
      <c r="I1430" s="16" t="n"/>
      <c r="J1430" s="16">
        <f>IF(AND($H1430="",$I1430=""),"",N($H1430)+N($I1430))</f>
        <v/>
      </c>
      <c r="K1430" s="14" t="n"/>
      <c r="L1430" s="17">
        <f>IF($B1430="","",IF($K1430&lt;&gt;"",$K1430-$B1430,IF($M1430="Aberta",TODAY()-$B1430,"")))</f>
        <v/>
      </c>
      <c r="M1430" s="13" t="n"/>
      <c r="N1430" s="13" t="n"/>
    </row>
    <row r="1431">
      <c r="A1431" s="13" t="n"/>
      <c r="B1431" s="14" t="n"/>
      <c r="C1431" s="13" t="n"/>
      <c r="D1431" s="15" t="n"/>
      <c r="E1431" s="13" t="n"/>
      <c r="F1431" s="13" t="n"/>
      <c r="G1431" s="13" t="n"/>
      <c r="H1431" s="16" t="n"/>
      <c r="I1431" s="16" t="n"/>
      <c r="J1431" s="16">
        <f>IF(AND($H1431="",$I1431=""),"",N($H1431)+N($I1431))</f>
        <v/>
      </c>
      <c r="K1431" s="14" t="n"/>
      <c r="L1431" s="17">
        <f>IF($B1431="","",IF($K1431&lt;&gt;"",$K1431-$B1431,IF($M1431="Aberta",TODAY()-$B1431,"")))</f>
        <v/>
      </c>
      <c r="M1431" s="13" t="n"/>
      <c r="N1431" s="13" t="n"/>
    </row>
    <row r="1432">
      <c r="A1432" s="13" t="n"/>
      <c r="B1432" s="14" t="n"/>
      <c r="C1432" s="13" t="n"/>
      <c r="D1432" s="15" t="n"/>
      <c r="E1432" s="13" t="n"/>
      <c r="F1432" s="13" t="n"/>
      <c r="G1432" s="13" t="n"/>
      <c r="H1432" s="16" t="n"/>
      <c r="I1432" s="16" t="n"/>
      <c r="J1432" s="16">
        <f>IF(AND($H1432="",$I1432=""),"",N($H1432)+N($I1432))</f>
        <v/>
      </c>
      <c r="K1432" s="14" t="n"/>
      <c r="L1432" s="17">
        <f>IF($B1432="","",IF($K1432&lt;&gt;"",$K1432-$B1432,IF($M1432="Aberta",TODAY()-$B1432,"")))</f>
        <v/>
      </c>
      <c r="M1432" s="13" t="n"/>
      <c r="N1432" s="13" t="n"/>
    </row>
    <row r="1433">
      <c r="A1433" s="13" t="n"/>
      <c r="B1433" s="14" t="n"/>
      <c r="C1433" s="13" t="n"/>
      <c r="D1433" s="15" t="n"/>
      <c r="E1433" s="13" t="n"/>
      <c r="F1433" s="13" t="n"/>
      <c r="G1433" s="13" t="n"/>
      <c r="H1433" s="16" t="n"/>
      <c r="I1433" s="16" t="n"/>
      <c r="J1433" s="16">
        <f>IF(AND($H1433="",$I1433=""),"",N($H1433)+N($I1433))</f>
        <v/>
      </c>
      <c r="K1433" s="14" t="n"/>
      <c r="L1433" s="17">
        <f>IF($B1433="","",IF($K1433&lt;&gt;"",$K1433-$B1433,IF($M1433="Aberta",TODAY()-$B1433,"")))</f>
        <v/>
      </c>
      <c r="M1433" s="13" t="n"/>
      <c r="N1433" s="13" t="n"/>
    </row>
    <row r="1434">
      <c r="A1434" s="13" t="n"/>
      <c r="B1434" s="14" t="n"/>
      <c r="C1434" s="13" t="n"/>
      <c r="D1434" s="15" t="n"/>
      <c r="E1434" s="13" t="n"/>
      <c r="F1434" s="13" t="n"/>
      <c r="G1434" s="13" t="n"/>
      <c r="H1434" s="16" t="n"/>
      <c r="I1434" s="16" t="n"/>
      <c r="J1434" s="16">
        <f>IF(AND($H1434="",$I1434=""),"",N($H1434)+N($I1434))</f>
        <v/>
      </c>
      <c r="K1434" s="14" t="n"/>
      <c r="L1434" s="17">
        <f>IF($B1434="","",IF($K1434&lt;&gt;"",$K1434-$B1434,IF($M1434="Aberta",TODAY()-$B1434,"")))</f>
        <v/>
      </c>
      <c r="M1434" s="13" t="n"/>
      <c r="N1434" s="13" t="n"/>
    </row>
    <row r="1435">
      <c r="A1435" s="13" t="n"/>
      <c r="B1435" s="14" t="n"/>
      <c r="C1435" s="13" t="n"/>
      <c r="D1435" s="15" t="n"/>
      <c r="E1435" s="13" t="n"/>
      <c r="F1435" s="13" t="n"/>
      <c r="G1435" s="13" t="n"/>
      <c r="H1435" s="16" t="n"/>
      <c r="I1435" s="16" t="n"/>
      <c r="J1435" s="16">
        <f>IF(AND($H1435="",$I1435=""),"",N($H1435)+N($I1435))</f>
        <v/>
      </c>
      <c r="K1435" s="14" t="n"/>
      <c r="L1435" s="17">
        <f>IF($B1435="","",IF($K1435&lt;&gt;"",$K1435-$B1435,IF($M1435="Aberta",TODAY()-$B1435,"")))</f>
        <v/>
      </c>
      <c r="M1435" s="13" t="n"/>
      <c r="N1435" s="13" t="n"/>
    </row>
    <row r="1436">
      <c r="A1436" s="13" t="n"/>
      <c r="B1436" s="14" t="n"/>
      <c r="C1436" s="13" t="n"/>
      <c r="D1436" s="15" t="n"/>
      <c r="E1436" s="13" t="n"/>
      <c r="F1436" s="13" t="n"/>
      <c r="G1436" s="13" t="n"/>
      <c r="H1436" s="16" t="n"/>
      <c r="I1436" s="16" t="n"/>
      <c r="J1436" s="16">
        <f>IF(AND($H1436="",$I1436=""),"",N($H1436)+N($I1436))</f>
        <v/>
      </c>
      <c r="K1436" s="14" t="n"/>
      <c r="L1436" s="17">
        <f>IF($B1436="","",IF($K1436&lt;&gt;"",$K1436-$B1436,IF($M1436="Aberta",TODAY()-$B1436,"")))</f>
        <v/>
      </c>
      <c r="M1436" s="13" t="n"/>
      <c r="N1436" s="13" t="n"/>
    </row>
    <row r="1437">
      <c r="A1437" s="13" t="n"/>
      <c r="B1437" s="14" t="n"/>
      <c r="C1437" s="13" t="n"/>
      <c r="D1437" s="15" t="n"/>
      <c r="E1437" s="13" t="n"/>
      <c r="F1437" s="13" t="n"/>
      <c r="G1437" s="13" t="n"/>
      <c r="H1437" s="16" t="n"/>
      <c r="I1437" s="16" t="n"/>
      <c r="J1437" s="16">
        <f>IF(AND($H1437="",$I1437=""),"",N($H1437)+N($I1437))</f>
        <v/>
      </c>
      <c r="K1437" s="14" t="n"/>
      <c r="L1437" s="17">
        <f>IF($B1437="","",IF($K1437&lt;&gt;"",$K1437-$B1437,IF($M1437="Aberta",TODAY()-$B1437,"")))</f>
        <v/>
      </c>
      <c r="M1437" s="13" t="n"/>
      <c r="N1437" s="13" t="n"/>
    </row>
    <row r="1438">
      <c r="A1438" s="13" t="n"/>
      <c r="B1438" s="14" t="n"/>
      <c r="C1438" s="13" t="n"/>
      <c r="D1438" s="15" t="n"/>
      <c r="E1438" s="13" t="n"/>
      <c r="F1438" s="13" t="n"/>
      <c r="G1438" s="13" t="n"/>
      <c r="H1438" s="16" t="n"/>
      <c r="I1438" s="16" t="n"/>
      <c r="J1438" s="16">
        <f>IF(AND($H1438="",$I1438=""),"",N($H1438)+N($I1438))</f>
        <v/>
      </c>
      <c r="K1438" s="14" t="n"/>
      <c r="L1438" s="17">
        <f>IF($B1438="","",IF($K1438&lt;&gt;"",$K1438-$B1438,IF($M1438="Aberta",TODAY()-$B1438,"")))</f>
        <v/>
      </c>
      <c r="M1438" s="13" t="n"/>
      <c r="N1438" s="13" t="n"/>
    </row>
    <row r="1439">
      <c r="A1439" s="13" t="n"/>
      <c r="B1439" s="14" t="n"/>
      <c r="C1439" s="13" t="n"/>
      <c r="D1439" s="15" t="n"/>
      <c r="E1439" s="13" t="n"/>
      <c r="F1439" s="13" t="n"/>
      <c r="G1439" s="13" t="n"/>
      <c r="H1439" s="16" t="n"/>
      <c r="I1439" s="16" t="n"/>
      <c r="J1439" s="16">
        <f>IF(AND($H1439="",$I1439=""),"",N($H1439)+N($I1439))</f>
        <v/>
      </c>
      <c r="K1439" s="14" t="n"/>
      <c r="L1439" s="17">
        <f>IF($B1439="","",IF($K1439&lt;&gt;"",$K1439-$B1439,IF($M1439="Aberta",TODAY()-$B1439,"")))</f>
        <v/>
      </c>
      <c r="M1439" s="13" t="n"/>
      <c r="N1439" s="13" t="n"/>
    </row>
    <row r="1440">
      <c r="A1440" s="13" t="n"/>
      <c r="B1440" s="14" t="n"/>
      <c r="C1440" s="13" t="n"/>
      <c r="D1440" s="15" t="n"/>
      <c r="E1440" s="13" t="n"/>
      <c r="F1440" s="13" t="n"/>
      <c r="G1440" s="13" t="n"/>
      <c r="H1440" s="16" t="n"/>
      <c r="I1440" s="16" t="n"/>
      <c r="J1440" s="16">
        <f>IF(AND($H1440="",$I1440=""),"",N($H1440)+N($I1440))</f>
        <v/>
      </c>
      <c r="K1440" s="14" t="n"/>
      <c r="L1440" s="17">
        <f>IF($B1440="","",IF($K1440&lt;&gt;"",$K1440-$B1440,IF($M1440="Aberta",TODAY()-$B1440,"")))</f>
        <v/>
      </c>
      <c r="M1440" s="13" t="n"/>
      <c r="N1440" s="13" t="n"/>
    </row>
    <row r="1441">
      <c r="A1441" s="13" t="n"/>
      <c r="B1441" s="14" t="n"/>
      <c r="C1441" s="13" t="n"/>
      <c r="D1441" s="15" t="n"/>
      <c r="E1441" s="13" t="n"/>
      <c r="F1441" s="13" t="n"/>
      <c r="G1441" s="13" t="n"/>
      <c r="H1441" s="16" t="n"/>
      <c r="I1441" s="16" t="n"/>
      <c r="J1441" s="16">
        <f>IF(AND($H1441="",$I1441=""),"",N($H1441)+N($I1441))</f>
        <v/>
      </c>
      <c r="K1441" s="14" t="n"/>
      <c r="L1441" s="17">
        <f>IF($B1441="","",IF($K1441&lt;&gt;"",$K1441-$B1441,IF($M1441="Aberta",TODAY()-$B1441,"")))</f>
        <v/>
      </c>
      <c r="M1441" s="13" t="n"/>
      <c r="N1441" s="13" t="n"/>
    </row>
    <row r="1442">
      <c r="A1442" s="13" t="n"/>
      <c r="B1442" s="14" t="n"/>
      <c r="C1442" s="13" t="n"/>
      <c r="D1442" s="15" t="n"/>
      <c r="E1442" s="13" t="n"/>
      <c r="F1442" s="13" t="n"/>
      <c r="G1442" s="13" t="n"/>
      <c r="H1442" s="16" t="n"/>
      <c r="I1442" s="16" t="n"/>
      <c r="J1442" s="16">
        <f>IF(AND($H1442="",$I1442=""),"",N($H1442)+N($I1442))</f>
        <v/>
      </c>
      <c r="K1442" s="14" t="n"/>
      <c r="L1442" s="17">
        <f>IF($B1442="","",IF($K1442&lt;&gt;"",$K1442-$B1442,IF($M1442="Aberta",TODAY()-$B1442,"")))</f>
        <v/>
      </c>
      <c r="M1442" s="13" t="n"/>
      <c r="N1442" s="13" t="n"/>
    </row>
    <row r="1443">
      <c r="A1443" s="13" t="n"/>
      <c r="B1443" s="14" t="n"/>
      <c r="C1443" s="13" t="n"/>
      <c r="D1443" s="15" t="n"/>
      <c r="E1443" s="13" t="n"/>
      <c r="F1443" s="13" t="n"/>
      <c r="G1443" s="13" t="n"/>
      <c r="H1443" s="16" t="n"/>
      <c r="I1443" s="16" t="n"/>
      <c r="J1443" s="16">
        <f>IF(AND($H1443="",$I1443=""),"",N($H1443)+N($I1443))</f>
        <v/>
      </c>
      <c r="K1443" s="14" t="n"/>
      <c r="L1443" s="17">
        <f>IF($B1443="","",IF($K1443&lt;&gt;"",$K1443-$B1443,IF($M1443="Aberta",TODAY()-$B1443,"")))</f>
        <v/>
      </c>
      <c r="M1443" s="13" t="n"/>
      <c r="N1443" s="13" t="n"/>
    </row>
    <row r="1444">
      <c r="A1444" s="13" t="n"/>
      <c r="B1444" s="14" t="n"/>
      <c r="C1444" s="13" t="n"/>
      <c r="D1444" s="15" t="n"/>
      <c r="E1444" s="13" t="n"/>
      <c r="F1444" s="13" t="n"/>
      <c r="G1444" s="13" t="n"/>
      <c r="H1444" s="16" t="n"/>
      <c r="I1444" s="16" t="n"/>
      <c r="J1444" s="16">
        <f>IF(AND($H1444="",$I1444=""),"",N($H1444)+N($I1444))</f>
        <v/>
      </c>
      <c r="K1444" s="14" t="n"/>
      <c r="L1444" s="17">
        <f>IF($B1444="","",IF($K1444&lt;&gt;"",$K1444-$B1444,IF($M1444="Aberta",TODAY()-$B1444,"")))</f>
        <v/>
      </c>
      <c r="M1444" s="13" t="n"/>
      <c r="N1444" s="13" t="n"/>
    </row>
    <row r="1445">
      <c r="A1445" s="13" t="n"/>
      <c r="B1445" s="14" t="n"/>
      <c r="C1445" s="13" t="n"/>
      <c r="D1445" s="15" t="n"/>
      <c r="E1445" s="13" t="n"/>
      <c r="F1445" s="13" t="n"/>
      <c r="G1445" s="13" t="n"/>
      <c r="H1445" s="16" t="n"/>
      <c r="I1445" s="16" t="n"/>
      <c r="J1445" s="16">
        <f>IF(AND($H1445="",$I1445=""),"",N($H1445)+N($I1445))</f>
        <v/>
      </c>
      <c r="K1445" s="14" t="n"/>
      <c r="L1445" s="17">
        <f>IF($B1445="","",IF($K1445&lt;&gt;"",$K1445-$B1445,IF($M1445="Aberta",TODAY()-$B1445,"")))</f>
        <v/>
      </c>
      <c r="M1445" s="13" t="n"/>
      <c r="N1445" s="13" t="n"/>
    </row>
    <row r="1446">
      <c r="A1446" s="13" t="n"/>
      <c r="B1446" s="14" t="n"/>
      <c r="C1446" s="13" t="n"/>
      <c r="D1446" s="15" t="n"/>
      <c r="E1446" s="13" t="n"/>
      <c r="F1446" s="13" t="n"/>
      <c r="G1446" s="13" t="n"/>
      <c r="H1446" s="16" t="n"/>
      <c r="I1446" s="16" t="n"/>
      <c r="J1446" s="16">
        <f>IF(AND($H1446="",$I1446=""),"",N($H1446)+N($I1446))</f>
        <v/>
      </c>
      <c r="K1446" s="14" t="n"/>
      <c r="L1446" s="17">
        <f>IF($B1446="","",IF($K1446&lt;&gt;"",$K1446-$B1446,IF($M1446="Aberta",TODAY()-$B1446,"")))</f>
        <v/>
      </c>
      <c r="M1446" s="13" t="n"/>
      <c r="N1446" s="13" t="n"/>
    </row>
    <row r="1447">
      <c r="A1447" s="13" t="n"/>
      <c r="B1447" s="14" t="n"/>
      <c r="C1447" s="13" t="n"/>
      <c r="D1447" s="15" t="n"/>
      <c r="E1447" s="13" t="n"/>
      <c r="F1447" s="13" t="n"/>
      <c r="G1447" s="13" t="n"/>
      <c r="H1447" s="16" t="n"/>
      <c r="I1447" s="16" t="n"/>
      <c r="J1447" s="16">
        <f>IF(AND($H1447="",$I1447=""),"",N($H1447)+N($I1447))</f>
        <v/>
      </c>
      <c r="K1447" s="14" t="n"/>
      <c r="L1447" s="17">
        <f>IF($B1447="","",IF($K1447&lt;&gt;"",$K1447-$B1447,IF($M1447="Aberta",TODAY()-$B1447,"")))</f>
        <v/>
      </c>
      <c r="M1447" s="13" t="n"/>
      <c r="N1447" s="13" t="n"/>
    </row>
    <row r="1448">
      <c r="A1448" s="13" t="n"/>
      <c r="B1448" s="14" t="n"/>
      <c r="C1448" s="13" t="n"/>
      <c r="D1448" s="15" t="n"/>
      <c r="E1448" s="13" t="n"/>
      <c r="F1448" s="13" t="n"/>
      <c r="G1448" s="13" t="n"/>
      <c r="H1448" s="16" t="n"/>
      <c r="I1448" s="16" t="n"/>
      <c r="J1448" s="16">
        <f>IF(AND($H1448="",$I1448=""),"",N($H1448)+N($I1448))</f>
        <v/>
      </c>
      <c r="K1448" s="14" t="n"/>
      <c r="L1448" s="17">
        <f>IF($B1448="","",IF($K1448&lt;&gt;"",$K1448-$B1448,IF($M1448="Aberta",TODAY()-$B1448,"")))</f>
        <v/>
      </c>
      <c r="M1448" s="13" t="n"/>
      <c r="N1448" s="13" t="n"/>
    </row>
    <row r="1449">
      <c r="A1449" s="13" t="n"/>
      <c r="B1449" s="14" t="n"/>
      <c r="C1449" s="13" t="n"/>
      <c r="D1449" s="15" t="n"/>
      <c r="E1449" s="13" t="n"/>
      <c r="F1449" s="13" t="n"/>
      <c r="G1449" s="13" t="n"/>
      <c r="H1449" s="16" t="n"/>
      <c r="I1449" s="16" t="n"/>
      <c r="J1449" s="16">
        <f>IF(AND($H1449="",$I1449=""),"",N($H1449)+N($I1449))</f>
        <v/>
      </c>
      <c r="K1449" s="14" t="n"/>
      <c r="L1449" s="17">
        <f>IF($B1449="","",IF($K1449&lt;&gt;"",$K1449-$B1449,IF($M1449="Aberta",TODAY()-$B1449,"")))</f>
        <v/>
      </c>
      <c r="M1449" s="13" t="n"/>
      <c r="N1449" s="13" t="n"/>
    </row>
    <row r="1450">
      <c r="A1450" s="13" t="n"/>
      <c r="B1450" s="14" t="n"/>
      <c r="C1450" s="13" t="n"/>
      <c r="D1450" s="15" t="n"/>
      <c r="E1450" s="13" t="n"/>
      <c r="F1450" s="13" t="n"/>
      <c r="G1450" s="13" t="n"/>
      <c r="H1450" s="16" t="n"/>
      <c r="I1450" s="16" t="n"/>
      <c r="J1450" s="16">
        <f>IF(AND($H1450="",$I1450=""),"",N($H1450)+N($I1450))</f>
        <v/>
      </c>
      <c r="K1450" s="14" t="n"/>
      <c r="L1450" s="17">
        <f>IF($B1450="","",IF($K1450&lt;&gt;"",$K1450-$B1450,IF($M1450="Aberta",TODAY()-$B1450,"")))</f>
        <v/>
      </c>
      <c r="M1450" s="13" t="n"/>
      <c r="N1450" s="13" t="n"/>
    </row>
    <row r="1451">
      <c r="A1451" s="13" t="n"/>
      <c r="B1451" s="14" t="n"/>
      <c r="C1451" s="13" t="n"/>
      <c r="D1451" s="15" t="n"/>
      <c r="E1451" s="13" t="n"/>
      <c r="F1451" s="13" t="n"/>
      <c r="G1451" s="13" t="n"/>
      <c r="H1451" s="16" t="n"/>
      <c r="I1451" s="16" t="n"/>
      <c r="J1451" s="16">
        <f>IF(AND($H1451="",$I1451=""),"",N($H1451)+N($I1451))</f>
        <v/>
      </c>
      <c r="K1451" s="14" t="n"/>
      <c r="L1451" s="17">
        <f>IF($B1451="","",IF($K1451&lt;&gt;"",$K1451-$B1451,IF($M1451="Aberta",TODAY()-$B1451,"")))</f>
        <v/>
      </c>
      <c r="M1451" s="13" t="n"/>
      <c r="N1451" s="13" t="n"/>
    </row>
    <row r="1452">
      <c r="A1452" s="13" t="n"/>
      <c r="B1452" s="14" t="n"/>
      <c r="C1452" s="13" t="n"/>
      <c r="D1452" s="15" t="n"/>
      <c r="E1452" s="13" t="n"/>
      <c r="F1452" s="13" t="n"/>
      <c r="G1452" s="13" t="n"/>
      <c r="H1452" s="16" t="n"/>
      <c r="I1452" s="16" t="n"/>
      <c r="J1452" s="16">
        <f>IF(AND($H1452="",$I1452=""),"",N($H1452)+N($I1452))</f>
        <v/>
      </c>
      <c r="K1452" s="14" t="n"/>
      <c r="L1452" s="17">
        <f>IF($B1452="","",IF($K1452&lt;&gt;"",$K1452-$B1452,IF($M1452="Aberta",TODAY()-$B1452,"")))</f>
        <v/>
      </c>
      <c r="M1452" s="13" t="n"/>
      <c r="N1452" s="13" t="n"/>
    </row>
    <row r="1453">
      <c r="A1453" s="13" t="n"/>
      <c r="B1453" s="14" t="n"/>
      <c r="C1453" s="13" t="n"/>
      <c r="D1453" s="15" t="n"/>
      <c r="E1453" s="13" t="n"/>
      <c r="F1453" s="13" t="n"/>
      <c r="G1453" s="13" t="n"/>
      <c r="H1453" s="16" t="n"/>
      <c r="I1453" s="16" t="n"/>
      <c r="J1453" s="16">
        <f>IF(AND($H1453="",$I1453=""),"",N($H1453)+N($I1453))</f>
        <v/>
      </c>
      <c r="K1453" s="14" t="n"/>
      <c r="L1453" s="17">
        <f>IF($B1453="","",IF($K1453&lt;&gt;"",$K1453-$B1453,IF($M1453="Aberta",TODAY()-$B1453,"")))</f>
        <v/>
      </c>
      <c r="M1453" s="13" t="n"/>
      <c r="N1453" s="13" t="n"/>
    </row>
    <row r="1454">
      <c r="A1454" s="13" t="n"/>
      <c r="B1454" s="14" t="n"/>
      <c r="C1454" s="13" t="n"/>
      <c r="D1454" s="15" t="n"/>
      <c r="E1454" s="13" t="n"/>
      <c r="F1454" s="13" t="n"/>
      <c r="G1454" s="13" t="n"/>
      <c r="H1454" s="16" t="n"/>
      <c r="I1454" s="16" t="n"/>
      <c r="J1454" s="16">
        <f>IF(AND($H1454="",$I1454=""),"",N($H1454)+N($I1454))</f>
        <v/>
      </c>
      <c r="K1454" s="14" t="n"/>
      <c r="L1454" s="17">
        <f>IF($B1454="","",IF($K1454&lt;&gt;"",$K1454-$B1454,IF($M1454="Aberta",TODAY()-$B1454,"")))</f>
        <v/>
      </c>
      <c r="M1454" s="13" t="n"/>
      <c r="N1454" s="13" t="n"/>
    </row>
    <row r="1455">
      <c r="A1455" s="13" t="n"/>
      <c r="B1455" s="14" t="n"/>
      <c r="C1455" s="13" t="n"/>
      <c r="D1455" s="15" t="n"/>
      <c r="E1455" s="13" t="n"/>
      <c r="F1455" s="13" t="n"/>
      <c r="G1455" s="13" t="n"/>
      <c r="H1455" s="16" t="n"/>
      <c r="I1455" s="16" t="n"/>
      <c r="J1455" s="16">
        <f>IF(AND($H1455="",$I1455=""),"",N($H1455)+N($I1455))</f>
        <v/>
      </c>
      <c r="K1455" s="14" t="n"/>
      <c r="L1455" s="17">
        <f>IF($B1455="","",IF($K1455&lt;&gt;"",$K1455-$B1455,IF($M1455="Aberta",TODAY()-$B1455,"")))</f>
        <v/>
      </c>
      <c r="M1455" s="13" t="n"/>
      <c r="N1455" s="13" t="n"/>
    </row>
    <row r="1456">
      <c r="A1456" s="13" t="n"/>
      <c r="B1456" s="14" t="n"/>
      <c r="C1456" s="13" t="n"/>
      <c r="D1456" s="15" t="n"/>
      <c r="E1456" s="13" t="n"/>
      <c r="F1456" s="13" t="n"/>
      <c r="G1456" s="13" t="n"/>
      <c r="H1456" s="16" t="n"/>
      <c r="I1456" s="16" t="n"/>
      <c r="J1456" s="16">
        <f>IF(AND($H1456="",$I1456=""),"",N($H1456)+N($I1456))</f>
        <v/>
      </c>
      <c r="K1456" s="14" t="n"/>
      <c r="L1456" s="17">
        <f>IF($B1456="","",IF($K1456&lt;&gt;"",$K1456-$B1456,IF($M1456="Aberta",TODAY()-$B1456,"")))</f>
        <v/>
      </c>
      <c r="M1456" s="13" t="n"/>
      <c r="N1456" s="13" t="n"/>
    </row>
    <row r="1457">
      <c r="A1457" s="13" t="n"/>
      <c r="B1457" s="14" t="n"/>
      <c r="C1457" s="13" t="n"/>
      <c r="D1457" s="15" t="n"/>
      <c r="E1457" s="13" t="n"/>
      <c r="F1457" s="13" t="n"/>
      <c r="G1457" s="13" t="n"/>
      <c r="H1457" s="16" t="n"/>
      <c r="I1457" s="16" t="n"/>
      <c r="J1457" s="16">
        <f>IF(AND($H1457="",$I1457=""),"",N($H1457)+N($I1457))</f>
        <v/>
      </c>
      <c r="K1457" s="14" t="n"/>
      <c r="L1457" s="17">
        <f>IF($B1457="","",IF($K1457&lt;&gt;"",$K1457-$B1457,IF($M1457="Aberta",TODAY()-$B1457,"")))</f>
        <v/>
      </c>
      <c r="M1457" s="13" t="n"/>
      <c r="N1457" s="13" t="n"/>
    </row>
    <row r="1458">
      <c r="A1458" s="13" t="n"/>
      <c r="B1458" s="14" t="n"/>
      <c r="C1458" s="13" t="n"/>
      <c r="D1458" s="15" t="n"/>
      <c r="E1458" s="13" t="n"/>
      <c r="F1458" s="13" t="n"/>
      <c r="G1458" s="13" t="n"/>
      <c r="H1458" s="16" t="n"/>
      <c r="I1458" s="16" t="n"/>
      <c r="J1458" s="16">
        <f>IF(AND($H1458="",$I1458=""),"",N($H1458)+N($I1458))</f>
        <v/>
      </c>
      <c r="K1458" s="14" t="n"/>
      <c r="L1458" s="17">
        <f>IF($B1458="","",IF($K1458&lt;&gt;"",$K1458-$B1458,IF($M1458="Aberta",TODAY()-$B1458,"")))</f>
        <v/>
      </c>
      <c r="M1458" s="13" t="n"/>
      <c r="N1458" s="13" t="n"/>
    </row>
    <row r="1459">
      <c r="A1459" s="13" t="n"/>
      <c r="B1459" s="14" t="n"/>
      <c r="C1459" s="13" t="n"/>
      <c r="D1459" s="15" t="n"/>
      <c r="E1459" s="13" t="n"/>
      <c r="F1459" s="13" t="n"/>
      <c r="G1459" s="13" t="n"/>
      <c r="H1459" s="16" t="n"/>
      <c r="I1459" s="16" t="n"/>
      <c r="J1459" s="16">
        <f>IF(AND($H1459="",$I1459=""),"",N($H1459)+N($I1459))</f>
        <v/>
      </c>
      <c r="K1459" s="14" t="n"/>
      <c r="L1459" s="17">
        <f>IF($B1459="","",IF($K1459&lt;&gt;"",$K1459-$B1459,IF($M1459="Aberta",TODAY()-$B1459,"")))</f>
        <v/>
      </c>
      <c r="M1459" s="13" t="n"/>
      <c r="N1459" s="13" t="n"/>
    </row>
    <row r="1460">
      <c r="A1460" s="13" t="n"/>
      <c r="B1460" s="14" t="n"/>
      <c r="C1460" s="13" t="n"/>
      <c r="D1460" s="15" t="n"/>
      <c r="E1460" s="13" t="n"/>
      <c r="F1460" s="13" t="n"/>
      <c r="G1460" s="13" t="n"/>
      <c r="H1460" s="16" t="n"/>
      <c r="I1460" s="16" t="n"/>
      <c r="J1460" s="16">
        <f>IF(AND($H1460="",$I1460=""),"",N($H1460)+N($I1460))</f>
        <v/>
      </c>
      <c r="K1460" s="14" t="n"/>
      <c r="L1460" s="17">
        <f>IF($B1460="","",IF($K1460&lt;&gt;"",$K1460-$B1460,IF($M1460="Aberta",TODAY()-$B1460,"")))</f>
        <v/>
      </c>
      <c r="M1460" s="13" t="n"/>
      <c r="N1460" s="13" t="n"/>
    </row>
    <row r="1461">
      <c r="A1461" s="13" t="n"/>
      <c r="B1461" s="14" t="n"/>
      <c r="C1461" s="13" t="n"/>
      <c r="D1461" s="15" t="n"/>
      <c r="E1461" s="13" t="n"/>
      <c r="F1461" s="13" t="n"/>
      <c r="G1461" s="13" t="n"/>
      <c r="H1461" s="16" t="n"/>
      <c r="I1461" s="16" t="n"/>
      <c r="J1461" s="16">
        <f>IF(AND($H1461="",$I1461=""),"",N($H1461)+N($I1461))</f>
        <v/>
      </c>
      <c r="K1461" s="14" t="n"/>
      <c r="L1461" s="17">
        <f>IF($B1461="","",IF($K1461&lt;&gt;"",$K1461-$B1461,IF($M1461="Aberta",TODAY()-$B1461,"")))</f>
        <v/>
      </c>
      <c r="M1461" s="13" t="n"/>
      <c r="N1461" s="13" t="n"/>
    </row>
    <row r="1462">
      <c r="A1462" s="13" t="n"/>
      <c r="B1462" s="14" t="n"/>
      <c r="C1462" s="13" t="n"/>
      <c r="D1462" s="15" t="n"/>
      <c r="E1462" s="13" t="n"/>
      <c r="F1462" s="13" t="n"/>
      <c r="G1462" s="13" t="n"/>
      <c r="H1462" s="16" t="n"/>
      <c r="I1462" s="16" t="n"/>
      <c r="J1462" s="16">
        <f>IF(AND($H1462="",$I1462=""),"",N($H1462)+N($I1462))</f>
        <v/>
      </c>
      <c r="K1462" s="14" t="n"/>
      <c r="L1462" s="17">
        <f>IF($B1462="","",IF($K1462&lt;&gt;"",$K1462-$B1462,IF($M1462="Aberta",TODAY()-$B1462,"")))</f>
        <v/>
      </c>
      <c r="M1462" s="13" t="n"/>
      <c r="N1462" s="13" t="n"/>
    </row>
    <row r="1463">
      <c r="A1463" s="13" t="n"/>
      <c r="B1463" s="14" t="n"/>
      <c r="C1463" s="13" t="n"/>
      <c r="D1463" s="15" t="n"/>
      <c r="E1463" s="13" t="n"/>
      <c r="F1463" s="13" t="n"/>
      <c r="G1463" s="13" t="n"/>
      <c r="H1463" s="16" t="n"/>
      <c r="I1463" s="16" t="n"/>
      <c r="J1463" s="16">
        <f>IF(AND($H1463="",$I1463=""),"",N($H1463)+N($I1463))</f>
        <v/>
      </c>
      <c r="K1463" s="14" t="n"/>
      <c r="L1463" s="17">
        <f>IF($B1463="","",IF($K1463&lt;&gt;"",$K1463-$B1463,IF($M1463="Aberta",TODAY()-$B1463,"")))</f>
        <v/>
      </c>
      <c r="M1463" s="13" t="n"/>
      <c r="N1463" s="13" t="n"/>
    </row>
    <row r="1464">
      <c r="A1464" s="13" t="n"/>
      <c r="B1464" s="14" t="n"/>
      <c r="C1464" s="13" t="n"/>
      <c r="D1464" s="15" t="n"/>
      <c r="E1464" s="13" t="n"/>
      <c r="F1464" s="13" t="n"/>
      <c r="G1464" s="13" t="n"/>
      <c r="H1464" s="16" t="n"/>
      <c r="I1464" s="16" t="n"/>
      <c r="J1464" s="16">
        <f>IF(AND($H1464="",$I1464=""),"",N($H1464)+N($I1464))</f>
        <v/>
      </c>
      <c r="K1464" s="14" t="n"/>
      <c r="L1464" s="17">
        <f>IF($B1464="","",IF($K1464&lt;&gt;"",$K1464-$B1464,IF($M1464="Aberta",TODAY()-$B1464,"")))</f>
        <v/>
      </c>
      <c r="M1464" s="13" t="n"/>
      <c r="N1464" s="13" t="n"/>
    </row>
    <row r="1465">
      <c r="A1465" s="13" t="n"/>
      <c r="B1465" s="14" t="n"/>
      <c r="C1465" s="13" t="n"/>
      <c r="D1465" s="15" t="n"/>
      <c r="E1465" s="13" t="n"/>
      <c r="F1465" s="13" t="n"/>
      <c r="G1465" s="13" t="n"/>
      <c r="H1465" s="16" t="n"/>
      <c r="I1465" s="16" t="n"/>
      <c r="J1465" s="16">
        <f>IF(AND($H1465="",$I1465=""),"",N($H1465)+N($I1465))</f>
        <v/>
      </c>
      <c r="K1465" s="14" t="n"/>
      <c r="L1465" s="17">
        <f>IF($B1465="","",IF($K1465&lt;&gt;"",$K1465-$B1465,IF($M1465="Aberta",TODAY()-$B1465,"")))</f>
        <v/>
      </c>
      <c r="M1465" s="13" t="n"/>
      <c r="N1465" s="13" t="n"/>
    </row>
    <row r="1466">
      <c r="A1466" s="13" t="n"/>
      <c r="B1466" s="14" t="n"/>
      <c r="C1466" s="13" t="n"/>
      <c r="D1466" s="15" t="n"/>
      <c r="E1466" s="13" t="n"/>
      <c r="F1466" s="13" t="n"/>
      <c r="G1466" s="13" t="n"/>
      <c r="H1466" s="16" t="n"/>
      <c r="I1466" s="16" t="n"/>
      <c r="J1466" s="16">
        <f>IF(AND($H1466="",$I1466=""),"",N($H1466)+N($I1466))</f>
        <v/>
      </c>
      <c r="K1466" s="14" t="n"/>
      <c r="L1466" s="17">
        <f>IF($B1466="","",IF($K1466&lt;&gt;"",$K1466-$B1466,IF($M1466="Aberta",TODAY()-$B1466,"")))</f>
        <v/>
      </c>
      <c r="M1466" s="13" t="n"/>
      <c r="N1466" s="13" t="n"/>
    </row>
    <row r="1467">
      <c r="A1467" s="13" t="n"/>
      <c r="B1467" s="14" t="n"/>
      <c r="C1467" s="13" t="n"/>
      <c r="D1467" s="15" t="n"/>
      <c r="E1467" s="13" t="n"/>
      <c r="F1467" s="13" t="n"/>
      <c r="G1467" s="13" t="n"/>
      <c r="H1467" s="16" t="n"/>
      <c r="I1467" s="16" t="n"/>
      <c r="J1467" s="16">
        <f>IF(AND($H1467="",$I1467=""),"",N($H1467)+N($I1467))</f>
        <v/>
      </c>
      <c r="K1467" s="14" t="n"/>
      <c r="L1467" s="17">
        <f>IF($B1467="","",IF($K1467&lt;&gt;"",$K1467-$B1467,IF($M1467="Aberta",TODAY()-$B1467,"")))</f>
        <v/>
      </c>
      <c r="M1467" s="13" t="n"/>
      <c r="N1467" s="13" t="n"/>
    </row>
    <row r="1468">
      <c r="A1468" s="13" t="n"/>
      <c r="B1468" s="14" t="n"/>
      <c r="C1468" s="13" t="n"/>
      <c r="D1468" s="15" t="n"/>
      <c r="E1468" s="13" t="n"/>
      <c r="F1468" s="13" t="n"/>
      <c r="G1468" s="13" t="n"/>
      <c r="H1468" s="16" t="n"/>
      <c r="I1468" s="16" t="n"/>
      <c r="J1468" s="16">
        <f>IF(AND($H1468="",$I1468=""),"",N($H1468)+N($I1468))</f>
        <v/>
      </c>
      <c r="K1468" s="14" t="n"/>
      <c r="L1468" s="17">
        <f>IF($B1468="","",IF($K1468&lt;&gt;"",$K1468-$B1468,IF($M1468="Aberta",TODAY()-$B1468,"")))</f>
        <v/>
      </c>
      <c r="M1468" s="13" t="n"/>
      <c r="N1468" s="13" t="n"/>
    </row>
    <row r="1469">
      <c r="A1469" s="13" t="n"/>
      <c r="B1469" s="14" t="n"/>
      <c r="C1469" s="13" t="n"/>
      <c r="D1469" s="15" t="n"/>
      <c r="E1469" s="13" t="n"/>
      <c r="F1469" s="13" t="n"/>
      <c r="G1469" s="13" t="n"/>
      <c r="H1469" s="16" t="n"/>
      <c r="I1469" s="16" t="n"/>
      <c r="J1469" s="16">
        <f>IF(AND($H1469="",$I1469=""),"",N($H1469)+N($I1469))</f>
        <v/>
      </c>
      <c r="K1469" s="14" t="n"/>
      <c r="L1469" s="17">
        <f>IF($B1469="","",IF($K1469&lt;&gt;"",$K1469-$B1469,IF($M1469="Aberta",TODAY()-$B1469,"")))</f>
        <v/>
      </c>
      <c r="M1469" s="13" t="n"/>
      <c r="N1469" s="13" t="n"/>
    </row>
    <row r="1470">
      <c r="A1470" s="13" t="n"/>
      <c r="B1470" s="14" t="n"/>
      <c r="C1470" s="13" t="n"/>
      <c r="D1470" s="15" t="n"/>
      <c r="E1470" s="13" t="n"/>
      <c r="F1470" s="13" t="n"/>
      <c r="G1470" s="13" t="n"/>
      <c r="H1470" s="16" t="n"/>
      <c r="I1470" s="16" t="n"/>
      <c r="J1470" s="16">
        <f>IF(AND($H1470="",$I1470=""),"",N($H1470)+N($I1470))</f>
        <v/>
      </c>
      <c r="K1470" s="14" t="n"/>
      <c r="L1470" s="17">
        <f>IF($B1470="","",IF($K1470&lt;&gt;"",$K1470-$B1470,IF($M1470="Aberta",TODAY()-$B1470,"")))</f>
        <v/>
      </c>
      <c r="M1470" s="13" t="n"/>
      <c r="N1470" s="13" t="n"/>
    </row>
    <row r="1471">
      <c r="A1471" s="13" t="n"/>
      <c r="B1471" s="14" t="n"/>
      <c r="C1471" s="13" t="n"/>
      <c r="D1471" s="15" t="n"/>
      <c r="E1471" s="13" t="n"/>
      <c r="F1471" s="13" t="n"/>
      <c r="G1471" s="13" t="n"/>
      <c r="H1471" s="16" t="n"/>
      <c r="I1471" s="16" t="n"/>
      <c r="J1471" s="16">
        <f>IF(AND($H1471="",$I1471=""),"",N($H1471)+N($I1471))</f>
        <v/>
      </c>
      <c r="K1471" s="14" t="n"/>
      <c r="L1471" s="17">
        <f>IF($B1471="","",IF($K1471&lt;&gt;"",$K1471-$B1471,IF($M1471="Aberta",TODAY()-$B1471,"")))</f>
        <v/>
      </c>
      <c r="M1471" s="13" t="n"/>
      <c r="N1471" s="13" t="n"/>
    </row>
    <row r="1472">
      <c r="A1472" s="13" t="n"/>
      <c r="B1472" s="14" t="n"/>
      <c r="C1472" s="13" t="n"/>
      <c r="D1472" s="15" t="n"/>
      <c r="E1472" s="13" t="n"/>
      <c r="F1472" s="13" t="n"/>
      <c r="G1472" s="13" t="n"/>
      <c r="H1472" s="16" t="n"/>
      <c r="I1472" s="16" t="n"/>
      <c r="J1472" s="16">
        <f>IF(AND($H1472="",$I1472=""),"",N($H1472)+N($I1472))</f>
        <v/>
      </c>
      <c r="K1472" s="14" t="n"/>
      <c r="L1472" s="17">
        <f>IF($B1472="","",IF($K1472&lt;&gt;"",$K1472-$B1472,IF($M1472="Aberta",TODAY()-$B1472,"")))</f>
        <v/>
      </c>
      <c r="M1472" s="13" t="n"/>
      <c r="N1472" s="13" t="n"/>
    </row>
    <row r="1473">
      <c r="A1473" s="13" t="n"/>
      <c r="B1473" s="14" t="n"/>
      <c r="C1473" s="13" t="n"/>
      <c r="D1473" s="15" t="n"/>
      <c r="E1473" s="13" t="n"/>
      <c r="F1473" s="13" t="n"/>
      <c r="G1473" s="13" t="n"/>
      <c r="H1473" s="16" t="n"/>
      <c r="I1473" s="16" t="n"/>
      <c r="J1473" s="16">
        <f>IF(AND($H1473="",$I1473=""),"",N($H1473)+N($I1473))</f>
        <v/>
      </c>
      <c r="K1473" s="14" t="n"/>
      <c r="L1473" s="17">
        <f>IF($B1473="","",IF($K1473&lt;&gt;"",$K1473-$B1473,IF($M1473="Aberta",TODAY()-$B1473,"")))</f>
        <v/>
      </c>
      <c r="M1473" s="13" t="n"/>
      <c r="N1473" s="13" t="n"/>
    </row>
    <row r="1474">
      <c r="A1474" s="13" t="n"/>
      <c r="B1474" s="14" t="n"/>
      <c r="C1474" s="13" t="n"/>
      <c r="D1474" s="15" t="n"/>
      <c r="E1474" s="13" t="n"/>
      <c r="F1474" s="13" t="n"/>
      <c r="G1474" s="13" t="n"/>
      <c r="H1474" s="16" t="n"/>
      <c r="I1474" s="16" t="n"/>
      <c r="J1474" s="16">
        <f>IF(AND($H1474="",$I1474=""),"",N($H1474)+N($I1474))</f>
        <v/>
      </c>
      <c r="K1474" s="14" t="n"/>
      <c r="L1474" s="17">
        <f>IF($B1474="","",IF($K1474&lt;&gt;"",$K1474-$B1474,IF($M1474="Aberta",TODAY()-$B1474,"")))</f>
        <v/>
      </c>
      <c r="M1474" s="13" t="n"/>
      <c r="N1474" s="13" t="n"/>
    </row>
    <row r="1475">
      <c r="A1475" s="13" t="n"/>
      <c r="B1475" s="14" t="n"/>
      <c r="C1475" s="13" t="n"/>
      <c r="D1475" s="15" t="n"/>
      <c r="E1475" s="13" t="n"/>
      <c r="F1475" s="13" t="n"/>
      <c r="G1475" s="13" t="n"/>
      <c r="H1475" s="16" t="n"/>
      <c r="I1475" s="16" t="n"/>
      <c r="J1475" s="16">
        <f>IF(AND($H1475="",$I1475=""),"",N($H1475)+N($I1475))</f>
        <v/>
      </c>
      <c r="K1475" s="14" t="n"/>
      <c r="L1475" s="17">
        <f>IF($B1475="","",IF($K1475&lt;&gt;"",$K1475-$B1475,IF($M1475="Aberta",TODAY()-$B1475,"")))</f>
        <v/>
      </c>
      <c r="M1475" s="13" t="n"/>
      <c r="N1475" s="13" t="n"/>
    </row>
    <row r="1476">
      <c r="A1476" s="13" t="n"/>
      <c r="B1476" s="14" t="n"/>
      <c r="C1476" s="13" t="n"/>
      <c r="D1476" s="15" t="n"/>
      <c r="E1476" s="13" t="n"/>
      <c r="F1476" s="13" t="n"/>
      <c r="G1476" s="13" t="n"/>
      <c r="H1476" s="16" t="n"/>
      <c r="I1476" s="16" t="n"/>
      <c r="J1476" s="16">
        <f>IF(AND($H1476="",$I1476=""),"",N($H1476)+N($I1476))</f>
        <v/>
      </c>
      <c r="K1476" s="14" t="n"/>
      <c r="L1476" s="17">
        <f>IF($B1476="","",IF($K1476&lt;&gt;"",$K1476-$B1476,IF($M1476="Aberta",TODAY()-$B1476,"")))</f>
        <v/>
      </c>
      <c r="M1476" s="13" t="n"/>
      <c r="N1476" s="13" t="n"/>
    </row>
    <row r="1477">
      <c r="A1477" s="13" t="n"/>
      <c r="B1477" s="14" t="n"/>
      <c r="C1477" s="13" t="n"/>
      <c r="D1477" s="15" t="n"/>
      <c r="E1477" s="13" t="n"/>
      <c r="F1477" s="13" t="n"/>
      <c r="G1477" s="13" t="n"/>
      <c r="H1477" s="16" t="n"/>
      <c r="I1477" s="16" t="n"/>
      <c r="J1477" s="16">
        <f>IF(AND($H1477="",$I1477=""),"",N($H1477)+N($I1477))</f>
        <v/>
      </c>
      <c r="K1477" s="14" t="n"/>
      <c r="L1477" s="17">
        <f>IF($B1477="","",IF($K1477&lt;&gt;"",$K1477-$B1477,IF($M1477="Aberta",TODAY()-$B1477,"")))</f>
        <v/>
      </c>
      <c r="M1477" s="13" t="n"/>
      <c r="N1477" s="13" t="n"/>
    </row>
    <row r="1478">
      <c r="A1478" s="13" t="n"/>
      <c r="B1478" s="14" t="n"/>
      <c r="C1478" s="13" t="n"/>
      <c r="D1478" s="15" t="n"/>
      <c r="E1478" s="13" t="n"/>
      <c r="F1478" s="13" t="n"/>
      <c r="G1478" s="13" t="n"/>
      <c r="H1478" s="16" t="n"/>
      <c r="I1478" s="16" t="n"/>
      <c r="J1478" s="16">
        <f>IF(AND($H1478="",$I1478=""),"",N($H1478)+N($I1478))</f>
        <v/>
      </c>
      <c r="K1478" s="14" t="n"/>
      <c r="L1478" s="17">
        <f>IF($B1478="","",IF($K1478&lt;&gt;"",$K1478-$B1478,IF($M1478="Aberta",TODAY()-$B1478,"")))</f>
        <v/>
      </c>
      <c r="M1478" s="13" t="n"/>
      <c r="N1478" s="13" t="n"/>
    </row>
    <row r="1479">
      <c r="A1479" s="13" t="n"/>
      <c r="B1479" s="14" t="n"/>
      <c r="C1479" s="13" t="n"/>
      <c r="D1479" s="15" t="n"/>
      <c r="E1479" s="13" t="n"/>
      <c r="F1479" s="13" t="n"/>
      <c r="G1479" s="13" t="n"/>
      <c r="H1479" s="16" t="n"/>
      <c r="I1479" s="16" t="n"/>
      <c r="J1479" s="16">
        <f>IF(AND($H1479="",$I1479=""),"",N($H1479)+N($I1479))</f>
        <v/>
      </c>
      <c r="K1479" s="14" t="n"/>
      <c r="L1479" s="17">
        <f>IF($B1479="","",IF($K1479&lt;&gt;"",$K1479-$B1479,IF($M1479="Aberta",TODAY()-$B1479,"")))</f>
        <v/>
      </c>
      <c r="M1479" s="13" t="n"/>
      <c r="N1479" s="13" t="n"/>
    </row>
    <row r="1480">
      <c r="A1480" s="13" t="n"/>
      <c r="B1480" s="14" t="n"/>
      <c r="C1480" s="13" t="n"/>
      <c r="D1480" s="15" t="n"/>
      <c r="E1480" s="13" t="n"/>
      <c r="F1480" s="13" t="n"/>
      <c r="G1480" s="13" t="n"/>
      <c r="H1480" s="16" t="n"/>
      <c r="I1480" s="16" t="n"/>
      <c r="J1480" s="16">
        <f>IF(AND($H1480="",$I1480=""),"",N($H1480)+N($I1480))</f>
        <v/>
      </c>
      <c r="K1480" s="14" t="n"/>
      <c r="L1480" s="17">
        <f>IF($B1480="","",IF($K1480&lt;&gt;"",$K1480-$B1480,IF($M1480="Aberta",TODAY()-$B1480,"")))</f>
        <v/>
      </c>
      <c r="M1480" s="13" t="n"/>
      <c r="N1480" s="13" t="n"/>
    </row>
    <row r="1481">
      <c r="A1481" s="13" t="n"/>
      <c r="B1481" s="14" t="n"/>
      <c r="C1481" s="13" t="n"/>
      <c r="D1481" s="15" t="n"/>
      <c r="E1481" s="13" t="n"/>
      <c r="F1481" s="13" t="n"/>
      <c r="G1481" s="13" t="n"/>
      <c r="H1481" s="16" t="n"/>
      <c r="I1481" s="16" t="n"/>
      <c r="J1481" s="16">
        <f>IF(AND($H1481="",$I1481=""),"",N($H1481)+N($I1481))</f>
        <v/>
      </c>
      <c r="K1481" s="14" t="n"/>
      <c r="L1481" s="17">
        <f>IF($B1481="","",IF($K1481&lt;&gt;"",$K1481-$B1481,IF($M1481="Aberta",TODAY()-$B1481,"")))</f>
        <v/>
      </c>
      <c r="M1481" s="13" t="n"/>
      <c r="N1481" s="13" t="n"/>
    </row>
    <row r="1482">
      <c r="A1482" s="13" t="n"/>
      <c r="B1482" s="14" t="n"/>
      <c r="C1482" s="13" t="n"/>
      <c r="D1482" s="15" t="n"/>
      <c r="E1482" s="13" t="n"/>
      <c r="F1482" s="13" t="n"/>
      <c r="G1482" s="13" t="n"/>
      <c r="H1482" s="16" t="n"/>
      <c r="I1482" s="16" t="n"/>
      <c r="J1482" s="16">
        <f>IF(AND($H1482="",$I1482=""),"",N($H1482)+N($I1482))</f>
        <v/>
      </c>
      <c r="K1482" s="14" t="n"/>
      <c r="L1482" s="17">
        <f>IF($B1482="","",IF($K1482&lt;&gt;"",$K1482-$B1482,IF($M1482="Aberta",TODAY()-$B1482,"")))</f>
        <v/>
      </c>
      <c r="M1482" s="13" t="n"/>
      <c r="N1482" s="13" t="n"/>
    </row>
    <row r="1483">
      <c r="A1483" s="13" t="n"/>
      <c r="B1483" s="14" t="n"/>
      <c r="C1483" s="13" t="n"/>
      <c r="D1483" s="15" t="n"/>
      <c r="E1483" s="13" t="n"/>
      <c r="F1483" s="13" t="n"/>
      <c r="G1483" s="13" t="n"/>
      <c r="H1483" s="16" t="n"/>
      <c r="I1483" s="16" t="n"/>
      <c r="J1483" s="16">
        <f>IF(AND($H1483="",$I1483=""),"",N($H1483)+N($I1483))</f>
        <v/>
      </c>
      <c r="K1483" s="14" t="n"/>
      <c r="L1483" s="17">
        <f>IF($B1483="","",IF($K1483&lt;&gt;"",$K1483-$B1483,IF($M1483="Aberta",TODAY()-$B1483,"")))</f>
        <v/>
      </c>
      <c r="M1483" s="13" t="n"/>
      <c r="N1483" s="13" t="n"/>
    </row>
    <row r="1484">
      <c r="A1484" s="13" t="n"/>
      <c r="B1484" s="14" t="n"/>
      <c r="C1484" s="13" t="n"/>
      <c r="D1484" s="15" t="n"/>
      <c r="E1484" s="13" t="n"/>
      <c r="F1484" s="13" t="n"/>
      <c r="G1484" s="13" t="n"/>
      <c r="H1484" s="16" t="n"/>
      <c r="I1484" s="16" t="n"/>
      <c r="J1484" s="16">
        <f>IF(AND($H1484="",$I1484=""),"",N($H1484)+N($I1484))</f>
        <v/>
      </c>
      <c r="K1484" s="14" t="n"/>
      <c r="L1484" s="17">
        <f>IF($B1484="","",IF($K1484&lt;&gt;"",$K1484-$B1484,IF($M1484="Aberta",TODAY()-$B1484,"")))</f>
        <v/>
      </c>
      <c r="M1484" s="13" t="n"/>
      <c r="N1484" s="13" t="n"/>
    </row>
    <row r="1485">
      <c r="A1485" s="13" t="n"/>
      <c r="B1485" s="14" t="n"/>
      <c r="C1485" s="13" t="n"/>
      <c r="D1485" s="15" t="n"/>
      <c r="E1485" s="13" t="n"/>
      <c r="F1485" s="13" t="n"/>
      <c r="G1485" s="13" t="n"/>
      <c r="H1485" s="16" t="n"/>
      <c r="I1485" s="16" t="n"/>
      <c r="J1485" s="16">
        <f>IF(AND($H1485="",$I1485=""),"",N($H1485)+N($I1485))</f>
        <v/>
      </c>
      <c r="K1485" s="14" t="n"/>
      <c r="L1485" s="17">
        <f>IF($B1485="","",IF($K1485&lt;&gt;"",$K1485-$B1485,IF($M1485="Aberta",TODAY()-$B1485,"")))</f>
        <v/>
      </c>
      <c r="M1485" s="13" t="n"/>
      <c r="N1485" s="13" t="n"/>
    </row>
    <row r="1486">
      <c r="A1486" s="13" t="n"/>
      <c r="B1486" s="14" t="n"/>
      <c r="C1486" s="13" t="n"/>
      <c r="D1486" s="15" t="n"/>
      <c r="E1486" s="13" t="n"/>
      <c r="F1486" s="13" t="n"/>
      <c r="G1486" s="13" t="n"/>
      <c r="H1486" s="16" t="n"/>
      <c r="I1486" s="16" t="n"/>
      <c r="J1486" s="16">
        <f>IF(AND($H1486="",$I1486=""),"",N($H1486)+N($I1486))</f>
        <v/>
      </c>
      <c r="K1486" s="14" t="n"/>
      <c r="L1486" s="17">
        <f>IF($B1486="","",IF($K1486&lt;&gt;"",$K1486-$B1486,IF($M1486="Aberta",TODAY()-$B1486,"")))</f>
        <v/>
      </c>
      <c r="M1486" s="13" t="n"/>
      <c r="N1486" s="13" t="n"/>
    </row>
    <row r="1487">
      <c r="A1487" s="13" t="n"/>
      <c r="B1487" s="14" t="n"/>
      <c r="C1487" s="13" t="n"/>
      <c r="D1487" s="15" t="n"/>
      <c r="E1487" s="13" t="n"/>
      <c r="F1487" s="13" t="n"/>
      <c r="G1487" s="13" t="n"/>
      <c r="H1487" s="16" t="n"/>
      <c r="I1487" s="16" t="n"/>
      <c r="J1487" s="16">
        <f>IF(AND($H1487="",$I1487=""),"",N($H1487)+N($I1487))</f>
        <v/>
      </c>
      <c r="K1487" s="14" t="n"/>
      <c r="L1487" s="17">
        <f>IF($B1487="","",IF($K1487&lt;&gt;"",$K1487-$B1487,IF($M1487="Aberta",TODAY()-$B1487,"")))</f>
        <v/>
      </c>
      <c r="M1487" s="13" t="n"/>
      <c r="N1487" s="13" t="n"/>
    </row>
    <row r="1488">
      <c r="A1488" s="13" t="n"/>
      <c r="B1488" s="14" t="n"/>
      <c r="C1488" s="13" t="n"/>
      <c r="D1488" s="15" t="n"/>
      <c r="E1488" s="13" t="n"/>
      <c r="F1488" s="13" t="n"/>
      <c r="G1488" s="13" t="n"/>
      <c r="H1488" s="16" t="n"/>
      <c r="I1488" s="16" t="n"/>
      <c r="J1488" s="16">
        <f>IF(AND($H1488="",$I1488=""),"",N($H1488)+N($I1488))</f>
        <v/>
      </c>
      <c r="K1488" s="14" t="n"/>
      <c r="L1488" s="17">
        <f>IF($B1488="","",IF($K1488&lt;&gt;"",$K1488-$B1488,IF($M1488="Aberta",TODAY()-$B1488,"")))</f>
        <v/>
      </c>
      <c r="M1488" s="13" t="n"/>
      <c r="N1488" s="13" t="n"/>
    </row>
    <row r="1489">
      <c r="A1489" s="13" t="n"/>
      <c r="B1489" s="14" t="n"/>
      <c r="C1489" s="13" t="n"/>
      <c r="D1489" s="15" t="n"/>
      <c r="E1489" s="13" t="n"/>
      <c r="F1489" s="13" t="n"/>
      <c r="G1489" s="13" t="n"/>
      <c r="H1489" s="16" t="n"/>
      <c r="I1489" s="16" t="n"/>
      <c r="J1489" s="16">
        <f>IF(AND($H1489="",$I1489=""),"",N($H1489)+N($I1489))</f>
        <v/>
      </c>
      <c r="K1489" s="14" t="n"/>
      <c r="L1489" s="17">
        <f>IF($B1489="","",IF($K1489&lt;&gt;"",$K1489-$B1489,IF($M1489="Aberta",TODAY()-$B1489,"")))</f>
        <v/>
      </c>
      <c r="M1489" s="13" t="n"/>
      <c r="N1489" s="13" t="n"/>
    </row>
    <row r="1490">
      <c r="A1490" s="13" t="n"/>
      <c r="B1490" s="14" t="n"/>
      <c r="C1490" s="13" t="n"/>
      <c r="D1490" s="15" t="n"/>
      <c r="E1490" s="13" t="n"/>
      <c r="F1490" s="13" t="n"/>
      <c r="G1490" s="13" t="n"/>
      <c r="H1490" s="16" t="n"/>
      <c r="I1490" s="16" t="n"/>
      <c r="J1490" s="16">
        <f>IF(AND($H1490="",$I1490=""),"",N($H1490)+N($I1490))</f>
        <v/>
      </c>
      <c r="K1490" s="14" t="n"/>
      <c r="L1490" s="17">
        <f>IF($B1490="","",IF($K1490&lt;&gt;"",$K1490-$B1490,IF($M1490="Aberta",TODAY()-$B1490,"")))</f>
        <v/>
      </c>
      <c r="M1490" s="13" t="n"/>
      <c r="N1490" s="13" t="n"/>
    </row>
    <row r="1491">
      <c r="A1491" s="13" t="n"/>
      <c r="B1491" s="14" t="n"/>
      <c r="C1491" s="13" t="n"/>
      <c r="D1491" s="15" t="n"/>
      <c r="E1491" s="13" t="n"/>
      <c r="F1491" s="13" t="n"/>
      <c r="G1491" s="13" t="n"/>
      <c r="H1491" s="16" t="n"/>
      <c r="I1491" s="16" t="n"/>
      <c r="J1491" s="16">
        <f>IF(AND($H1491="",$I1491=""),"",N($H1491)+N($I1491))</f>
        <v/>
      </c>
      <c r="K1491" s="14" t="n"/>
      <c r="L1491" s="17">
        <f>IF($B1491="","",IF($K1491&lt;&gt;"",$K1491-$B1491,IF($M1491="Aberta",TODAY()-$B1491,"")))</f>
        <v/>
      </c>
      <c r="M1491" s="13" t="n"/>
      <c r="N1491" s="13" t="n"/>
    </row>
    <row r="1492">
      <c r="A1492" s="13" t="n"/>
      <c r="B1492" s="14" t="n"/>
      <c r="C1492" s="13" t="n"/>
      <c r="D1492" s="15" t="n"/>
      <c r="E1492" s="13" t="n"/>
      <c r="F1492" s="13" t="n"/>
      <c r="G1492" s="13" t="n"/>
      <c r="H1492" s="16" t="n"/>
      <c r="I1492" s="16" t="n"/>
      <c r="J1492" s="16">
        <f>IF(AND($H1492="",$I1492=""),"",N($H1492)+N($I1492))</f>
        <v/>
      </c>
      <c r="K1492" s="14" t="n"/>
      <c r="L1492" s="17">
        <f>IF($B1492="","",IF($K1492&lt;&gt;"",$K1492-$B1492,IF($M1492="Aberta",TODAY()-$B1492,"")))</f>
        <v/>
      </c>
      <c r="M1492" s="13" t="n"/>
      <c r="N1492" s="13" t="n"/>
    </row>
    <row r="1493">
      <c r="A1493" s="13" t="n"/>
      <c r="B1493" s="14" t="n"/>
      <c r="C1493" s="13" t="n"/>
      <c r="D1493" s="15" t="n"/>
      <c r="E1493" s="13" t="n"/>
      <c r="F1493" s="13" t="n"/>
      <c r="G1493" s="13" t="n"/>
      <c r="H1493" s="16" t="n"/>
      <c r="I1493" s="16" t="n"/>
      <c r="J1493" s="16">
        <f>IF(AND($H1493="",$I1493=""),"",N($H1493)+N($I1493))</f>
        <v/>
      </c>
      <c r="K1493" s="14" t="n"/>
      <c r="L1493" s="17">
        <f>IF($B1493="","",IF($K1493&lt;&gt;"",$K1493-$B1493,IF($M1493="Aberta",TODAY()-$B1493,"")))</f>
        <v/>
      </c>
      <c r="M1493" s="13" t="n"/>
      <c r="N1493" s="13" t="n"/>
    </row>
    <row r="1494">
      <c r="A1494" s="13" t="n"/>
      <c r="B1494" s="14" t="n"/>
      <c r="C1494" s="13" t="n"/>
      <c r="D1494" s="15" t="n"/>
      <c r="E1494" s="13" t="n"/>
      <c r="F1494" s="13" t="n"/>
      <c r="G1494" s="13" t="n"/>
      <c r="H1494" s="16" t="n"/>
      <c r="I1494" s="16" t="n"/>
      <c r="J1494" s="16">
        <f>IF(AND($H1494="",$I1494=""),"",N($H1494)+N($I1494))</f>
        <v/>
      </c>
      <c r="K1494" s="14" t="n"/>
      <c r="L1494" s="17">
        <f>IF($B1494="","",IF($K1494&lt;&gt;"",$K1494-$B1494,IF($M1494="Aberta",TODAY()-$B1494,"")))</f>
        <v/>
      </c>
      <c r="M1494" s="13" t="n"/>
      <c r="N1494" s="13" t="n"/>
    </row>
    <row r="1495">
      <c r="A1495" s="13" t="n"/>
      <c r="B1495" s="14" t="n"/>
      <c r="C1495" s="13" t="n"/>
      <c r="D1495" s="15" t="n"/>
      <c r="E1495" s="13" t="n"/>
      <c r="F1495" s="13" t="n"/>
      <c r="G1495" s="13" t="n"/>
      <c r="H1495" s="16" t="n"/>
      <c r="I1495" s="16" t="n"/>
      <c r="J1495" s="16">
        <f>IF(AND($H1495="",$I1495=""),"",N($H1495)+N($I1495))</f>
        <v/>
      </c>
      <c r="K1495" s="14" t="n"/>
      <c r="L1495" s="17">
        <f>IF($B1495="","",IF($K1495&lt;&gt;"",$K1495-$B1495,IF($M1495="Aberta",TODAY()-$B1495,"")))</f>
        <v/>
      </c>
      <c r="M1495" s="13" t="n"/>
      <c r="N1495" s="13" t="n"/>
    </row>
    <row r="1496">
      <c r="A1496" s="13" t="n"/>
      <c r="B1496" s="14" t="n"/>
      <c r="C1496" s="13" t="n"/>
      <c r="D1496" s="15" t="n"/>
      <c r="E1496" s="13" t="n"/>
      <c r="F1496" s="13" t="n"/>
      <c r="G1496" s="13" t="n"/>
      <c r="H1496" s="16" t="n"/>
      <c r="I1496" s="16" t="n"/>
      <c r="J1496" s="16">
        <f>IF(AND($H1496="",$I1496=""),"",N($H1496)+N($I1496))</f>
        <v/>
      </c>
      <c r="K1496" s="14" t="n"/>
      <c r="L1496" s="17">
        <f>IF($B1496="","",IF($K1496&lt;&gt;"",$K1496-$B1496,IF($M1496="Aberta",TODAY()-$B1496,"")))</f>
        <v/>
      </c>
      <c r="M1496" s="13" t="n"/>
      <c r="N1496" s="13" t="n"/>
    </row>
    <row r="1497">
      <c r="A1497" s="13" t="n"/>
      <c r="B1497" s="14" t="n"/>
      <c r="C1497" s="13" t="n"/>
      <c r="D1497" s="15" t="n"/>
      <c r="E1497" s="13" t="n"/>
      <c r="F1497" s="13" t="n"/>
      <c r="G1497" s="13" t="n"/>
      <c r="H1497" s="16" t="n"/>
      <c r="I1497" s="16" t="n"/>
      <c r="J1497" s="16">
        <f>IF(AND($H1497="",$I1497=""),"",N($H1497)+N($I1497))</f>
        <v/>
      </c>
      <c r="K1497" s="14" t="n"/>
      <c r="L1497" s="17">
        <f>IF($B1497="","",IF($K1497&lt;&gt;"",$K1497-$B1497,IF($M1497="Aberta",TODAY()-$B1497,"")))</f>
        <v/>
      </c>
      <c r="M1497" s="13" t="n"/>
      <c r="N1497" s="13" t="n"/>
    </row>
    <row r="1498">
      <c r="A1498" s="13" t="n"/>
      <c r="B1498" s="14" t="n"/>
      <c r="C1498" s="13" t="n"/>
      <c r="D1498" s="15" t="n"/>
      <c r="E1498" s="13" t="n"/>
      <c r="F1498" s="13" t="n"/>
      <c r="G1498" s="13" t="n"/>
      <c r="H1498" s="16" t="n"/>
      <c r="I1498" s="16" t="n"/>
      <c r="J1498" s="16">
        <f>IF(AND($H1498="",$I1498=""),"",N($H1498)+N($I1498))</f>
        <v/>
      </c>
      <c r="K1498" s="14" t="n"/>
      <c r="L1498" s="17">
        <f>IF($B1498="","",IF($K1498&lt;&gt;"",$K1498-$B1498,IF($M1498="Aberta",TODAY()-$B1498,"")))</f>
        <v/>
      </c>
      <c r="M1498" s="13" t="n"/>
      <c r="N1498" s="13" t="n"/>
    </row>
    <row r="1499">
      <c r="A1499" s="13" t="n"/>
      <c r="B1499" s="14" t="n"/>
      <c r="C1499" s="13" t="n"/>
      <c r="D1499" s="15" t="n"/>
      <c r="E1499" s="13" t="n"/>
      <c r="F1499" s="13" t="n"/>
      <c r="G1499" s="13" t="n"/>
      <c r="H1499" s="16" t="n"/>
      <c r="I1499" s="16" t="n"/>
      <c r="J1499" s="16">
        <f>IF(AND($H1499="",$I1499=""),"",N($H1499)+N($I1499))</f>
        <v/>
      </c>
      <c r="K1499" s="14" t="n"/>
      <c r="L1499" s="17">
        <f>IF($B1499="","",IF($K1499&lt;&gt;"",$K1499-$B1499,IF($M1499="Aberta",TODAY()-$B1499,"")))</f>
        <v/>
      </c>
      <c r="M1499" s="13" t="n"/>
      <c r="N1499" s="13" t="n"/>
    </row>
    <row r="1500">
      <c r="A1500" s="13" t="n"/>
      <c r="B1500" s="14" t="n"/>
      <c r="C1500" s="13" t="n"/>
      <c r="D1500" s="15" t="n"/>
      <c r="E1500" s="13" t="n"/>
      <c r="F1500" s="13" t="n"/>
      <c r="G1500" s="13" t="n"/>
      <c r="H1500" s="16" t="n"/>
      <c r="I1500" s="16" t="n"/>
      <c r="J1500" s="16">
        <f>IF(AND($H1500="",$I1500=""),"",N($H1500)+N($I1500))</f>
        <v/>
      </c>
      <c r="K1500" s="14" t="n"/>
      <c r="L1500" s="17">
        <f>IF($B1500="","",IF($K1500&lt;&gt;"",$K1500-$B1500,IF($M1500="Aberta",TODAY()-$B1500,"")))</f>
        <v/>
      </c>
      <c r="M1500" s="13" t="n"/>
      <c r="N1500" s="13" t="n"/>
    </row>
    <row r="1501">
      <c r="A1501" s="13" t="n"/>
      <c r="B1501" s="14" t="n"/>
      <c r="C1501" s="13" t="n"/>
      <c r="D1501" s="15" t="n"/>
      <c r="E1501" s="13" t="n"/>
      <c r="F1501" s="13" t="n"/>
      <c r="G1501" s="13" t="n"/>
      <c r="H1501" s="16" t="n"/>
      <c r="I1501" s="16" t="n"/>
      <c r="J1501" s="16">
        <f>IF(AND($H1501="",$I1501=""),"",N($H1501)+N($I1501))</f>
        <v/>
      </c>
      <c r="K1501" s="14" t="n"/>
      <c r="L1501" s="17">
        <f>IF($B1501="","",IF($K1501&lt;&gt;"",$K1501-$B1501,IF($M1501="Aberta",TODAY()-$B1501,"")))</f>
        <v/>
      </c>
      <c r="M1501" s="13" t="n"/>
      <c r="N1501" s="13" t="n"/>
    </row>
    <row r="1502">
      <c r="A1502" s="13" t="n"/>
      <c r="B1502" s="14" t="n"/>
      <c r="C1502" s="13" t="n"/>
      <c r="D1502" s="15" t="n"/>
      <c r="E1502" s="13" t="n"/>
      <c r="F1502" s="13" t="n"/>
      <c r="G1502" s="13" t="n"/>
      <c r="H1502" s="16" t="n"/>
      <c r="I1502" s="16" t="n"/>
      <c r="J1502" s="16">
        <f>IF(AND($H1502="",$I1502=""),"",N($H1502)+N($I1502))</f>
        <v/>
      </c>
      <c r="K1502" s="14" t="n"/>
      <c r="L1502" s="17">
        <f>IF($B1502="","",IF($K1502&lt;&gt;"",$K1502-$B1502,IF($M1502="Aberta",TODAY()-$B1502,"")))</f>
        <v/>
      </c>
      <c r="M1502" s="13" t="n"/>
      <c r="N1502" s="13" t="n"/>
    </row>
    <row r="1503">
      <c r="A1503" s="13" t="n"/>
      <c r="B1503" s="14" t="n"/>
      <c r="C1503" s="13" t="n"/>
      <c r="D1503" s="15" t="n"/>
      <c r="E1503" s="13" t="n"/>
      <c r="F1503" s="13" t="n"/>
      <c r="G1503" s="13" t="n"/>
      <c r="H1503" s="16" t="n"/>
      <c r="I1503" s="16" t="n"/>
      <c r="J1503" s="16">
        <f>IF(AND($H1503="",$I1503=""),"",N($H1503)+N($I1503))</f>
        <v/>
      </c>
      <c r="K1503" s="14" t="n"/>
      <c r="L1503" s="17">
        <f>IF($B1503="","",IF($K1503&lt;&gt;"",$K1503-$B1503,IF($M1503="Aberta",TODAY()-$B1503,"")))</f>
        <v/>
      </c>
      <c r="M1503" s="13" t="n"/>
      <c r="N1503" s="13" t="n"/>
    </row>
    <row r="1504">
      <c r="A1504" s="13" t="n"/>
      <c r="B1504" s="14" t="n"/>
      <c r="C1504" s="13" t="n"/>
      <c r="D1504" s="15" t="n"/>
      <c r="E1504" s="13" t="n"/>
      <c r="F1504" s="13" t="n"/>
      <c r="G1504" s="13" t="n"/>
      <c r="H1504" s="16" t="n"/>
      <c r="I1504" s="16" t="n"/>
      <c r="J1504" s="16">
        <f>IF(AND($H1504="",$I1504=""),"",N($H1504)+N($I1504))</f>
        <v/>
      </c>
      <c r="K1504" s="14" t="n"/>
      <c r="L1504" s="17">
        <f>IF($B1504="","",IF($K1504&lt;&gt;"",$K1504-$B1504,IF($M1504="Aberta",TODAY()-$B1504,"")))</f>
        <v/>
      </c>
      <c r="M1504" s="13" t="n"/>
      <c r="N1504" s="13" t="n"/>
    </row>
    <row r="1505">
      <c r="A1505" s="13" t="n"/>
      <c r="B1505" s="14" t="n"/>
      <c r="C1505" s="13" t="n"/>
      <c r="D1505" s="15" t="n"/>
      <c r="E1505" s="13" t="n"/>
      <c r="F1505" s="13" t="n"/>
      <c r="G1505" s="13" t="n"/>
      <c r="H1505" s="16" t="n"/>
      <c r="I1505" s="16" t="n"/>
      <c r="J1505" s="16">
        <f>IF(AND($H1505="",$I1505=""),"",N($H1505)+N($I1505))</f>
        <v/>
      </c>
      <c r="K1505" s="14" t="n"/>
      <c r="L1505" s="17">
        <f>IF($B1505="","",IF($K1505&lt;&gt;"",$K1505-$B1505,IF($M1505="Aberta",TODAY()-$B1505,"")))</f>
        <v/>
      </c>
      <c r="M1505" s="13" t="n"/>
      <c r="N1505" s="13" t="n"/>
    </row>
    <row r="1506">
      <c r="A1506" s="13" t="n"/>
      <c r="B1506" s="14" t="n"/>
      <c r="C1506" s="13" t="n"/>
      <c r="D1506" s="15" t="n"/>
      <c r="E1506" s="13" t="n"/>
      <c r="F1506" s="13" t="n"/>
      <c r="G1506" s="13" t="n"/>
      <c r="H1506" s="16" t="n"/>
      <c r="I1506" s="16" t="n"/>
      <c r="J1506" s="16">
        <f>IF(AND($H1506="",$I1506=""),"",N($H1506)+N($I1506))</f>
        <v/>
      </c>
      <c r="K1506" s="14" t="n"/>
      <c r="L1506" s="17">
        <f>IF($B1506="","",IF($K1506&lt;&gt;"",$K1506-$B1506,IF($M1506="Aberta",TODAY()-$B1506,"")))</f>
        <v/>
      </c>
      <c r="M1506" s="13" t="n"/>
      <c r="N1506" s="13" t="n"/>
    </row>
    <row r="1507">
      <c r="A1507" s="13" t="n"/>
      <c r="B1507" s="14" t="n"/>
      <c r="C1507" s="13" t="n"/>
      <c r="D1507" s="15" t="n"/>
      <c r="E1507" s="13" t="n"/>
      <c r="F1507" s="13" t="n"/>
      <c r="G1507" s="13" t="n"/>
      <c r="H1507" s="16" t="n"/>
      <c r="I1507" s="16" t="n"/>
      <c r="J1507" s="16">
        <f>IF(AND($H1507="",$I1507=""),"",N($H1507)+N($I1507))</f>
        <v/>
      </c>
      <c r="K1507" s="14" t="n"/>
      <c r="L1507" s="17">
        <f>IF($B1507="","",IF($K1507&lt;&gt;"",$K1507-$B1507,IF($M1507="Aberta",TODAY()-$B1507,"")))</f>
        <v/>
      </c>
      <c r="M1507" s="13" t="n"/>
      <c r="N1507" s="13" t="n"/>
    </row>
    <row r="1508">
      <c r="A1508" s="13" t="n"/>
      <c r="B1508" s="14" t="n"/>
      <c r="C1508" s="13" t="n"/>
      <c r="D1508" s="15" t="n"/>
      <c r="E1508" s="13" t="n"/>
      <c r="F1508" s="13" t="n"/>
      <c r="G1508" s="13" t="n"/>
      <c r="H1508" s="16" t="n"/>
      <c r="I1508" s="16" t="n"/>
      <c r="J1508" s="16">
        <f>IF(AND($H1508="",$I1508=""),"",N($H1508)+N($I1508))</f>
        <v/>
      </c>
      <c r="K1508" s="14" t="n"/>
      <c r="L1508" s="17">
        <f>IF($B1508="","",IF($K1508&lt;&gt;"",$K1508-$B1508,IF($M1508="Aberta",TODAY()-$B1508,"")))</f>
        <v/>
      </c>
      <c r="M1508" s="13" t="n"/>
      <c r="N1508" s="13" t="n"/>
    </row>
    <row r="1509">
      <c r="A1509" s="13" t="n"/>
      <c r="B1509" s="14" t="n"/>
      <c r="C1509" s="13" t="n"/>
      <c r="D1509" s="15" t="n"/>
      <c r="E1509" s="13" t="n"/>
      <c r="F1509" s="13" t="n"/>
      <c r="G1509" s="13" t="n"/>
      <c r="H1509" s="16" t="n"/>
      <c r="I1509" s="16" t="n"/>
      <c r="J1509" s="16">
        <f>IF(AND($H1509="",$I1509=""),"",N($H1509)+N($I1509))</f>
        <v/>
      </c>
      <c r="K1509" s="14" t="n"/>
      <c r="L1509" s="17">
        <f>IF($B1509="","",IF($K1509&lt;&gt;"",$K1509-$B1509,IF($M1509="Aberta",TODAY()-$B1509,"")))</f>
        <v/>
      </c>
      <c r="M1509" s="13" t="n"/>
      <c r="N1509" s="13" t="n"/>
    </row>
    <row r="1510">
      <c r="A1510" s="13" t="n"/>
      <c r="B1510" s="14" t="n"/>
      <c r="C1510" s="13" t="n"/>
      <c r="D1510" s="15" t="n"/>
      <c r="E1510" s="13" t="n"/>
      <c r="F1510" s="13" t="n"/>
      <c r="G1510" s="13" t="n"/>
      <c r="H1510" s="16" t="n"/>
      <c r="I1510" s="16" t="n"/>
      <c r="J1510" s="16">
        <f>IF(AND($H1510="",$I1510=""),"",N($H1510)+N($I1510))</f>
        <v/>
      </c>
      <c r="K1510" s="14" t="n"/>
      <c r="L1510" s="17">
        <f>IF($B1510="","",IF($K1510&lt;&gt;"",$K1510-$B1510,IF($M1510="Aberta",TODAY()-$B1510,"")))</f>
        <v/>
      </c>
      <c r="M1510" s="13" t="n"/>
      <c r="N1510" s="13" t="n"/>
    </row>
    <row r="1511">
      <c r="A1511" s="13" t="n"/>
      <c r="B1511" s="14" t="n"/>
      <c r="C1511" s="13" t="n"/>
      <c r="D1511" s="15" t="n"/>
      <c r="E1511" s="13" t="n"/>
      <c r="F1511" s="13" t="n"/>
      <c r="G1511" s="13" t="n"/>
      <c r="H1511" s="16" t="n"/>
      <c r="I1511" s="16" t="n"/>
      <c r="J1511" s="16">
        <f>IF(AND($H1511="",$I1511=""),"",N($H1511)+N($I1511))</f>
        <v/>
      </c>
      <c r="K1511" s="14" t="n"/>
      <c r="L1511" s="17">
        <f>IF($B1511="","",IF($K1511&lt;&gt;"",$K1511-$B1511,IF($M1511="Aberta",TODAY()-$B1511,"")))</f>
        <v/>
      </c>
      <c r="M1511" s="13" t="n"/>
      <c r="N1511" s="13" t="n"/>
    </row>
    <row r="1512">
      <c r="A1512" s="13" t="n"/>
      <c r="B1512" s="14" t="n"/>
      <c r="C1512" s="13" t="n"/>
      <c r="D1512" s="15" t="n"/>
      <c r="E1512" s="13" t="n"/>
      <c r="F1512" s="13" t="n"/>
      <c r="G1512" s="13" t="n"/>
      <c r="H1512" s="16" t="n"/>
      <c r="I1512" s="16" t="n"/>
      <c r="J1512" s="16">
        <f>IF(AND($H1512="",$I1512=""),"",N($H1512)+N($I1512))</f>
        <v/>
      </c>
      <c r="K1512" s="14" t="n"/>
      <c r="L1512" s="17">
        <f>IF($B1512="","",IF($K1512&lt;&gt;"",$K1512-$B1512,IF($M1512="Aberta",TODAY()-$B1512,"")))</f>
        <v/>
      </c>
      <c r="M1512" s="13" t="n"/>
      <c r="N1512" s="13" t="n"/>
    </row>
    <row r="1513">
      <c r="A1513" s="13" t="n"/>
      <c r="B1513" s="14" t="n"/>
      <c r="C1513" s="13" t="n"/>
      <c r="D1513" s="15" t="n"/>
      <c r="E1513" s="13" t="n"/>
      <c r="F1513" s="13" t="n"/>
      <c r="G1513" s="13" t="n"/>
      <c r="H1513" s="16" t="n"/>
      <c r="I1513" s="16" t="n"/>
      <c r="J1513" s="16">
        <f>IF(AND($H1513="",$I1513=""),"",N($H1513)+N($I1513))</f>
        <v/>
      </c>
      <c r="K1513" s="14" t="n"/>
      <c r="L1513" s="17">
        <f>IF($B1513="","",IF($K1513&lt;&gt;"",$K1513-$B1513,IF($M1513="Aberta",TODAY()-$B1513,"")))</f>
        <v/>
      </c>
      <c r="M1513" s="13" t="n"/>
      <c r="N1513" s="13" t="n"/>
    </row>
    <row r="1514">
      <c r="A1514" s="13" t="n"/>
      <c r="B1514" s="14" t="n"/>
      <c r="C1514" s="13" t="n"/>
      <c r="D1514" s="15" t="n"/>
      <c r="E1514" s="13" t="n"/>
      <c r="F1514" s="13" t="n"/>
      <c r="G1514" s="13" t="n"/>
      <c r="H1514" s="16" t="n"/>
      <c r="I1514" s="16" t="n"/>
      <c r="J1514" s="16">
        <f>IF(AND($H1514="",$I1514=""),"",N($H1514)+N($I1514))</f>
        <v/>
      </c>
      <c r="K1514" s="14" t="n"/>
      <c r="L1514" s="17">
        <f>IF($B1514="","",IF($K1514&lt;&gt;"",$K1514-$B1514,IF($M1514="Aberta",TODAY()-$B1514,"")))</f>
        <v/>
      </c>
      <c r="M1514" s="13" t="n"/>
      <c r="N1514" s="13" t="n"/>
    </row>
    <row r="1515">
      <c r="A1515" s="13" t="n"/>
      <c r="B1515" s="14" t="n"/>
      <c r="C1515" s="13" t="n"/>
      <c r="D1515" s="15" t="n"/>
      <c r="E1515" s="13" t="n"/>
      <c r="F1515" s="13" t="n"/>
      <c r="G1515" s="13" t="n"/>
      <c r="H1515" s="16" t="n"/>
      <c r="I1515" s="16" t="n"/>
      <c r="J1515" s="16">
        <f>IF(AND($H1515="",$I1515=""),"",N($H1515)+N($I1515))</f>
        <v/>
      </c>
      <c r="K1515" s="14" t="n"/>
      <c r="L1515" s="17">
        <f>IF($B1515="","",IF($K1515&lt;&gt;"",$K1515-$B1515,IF($M1515="Aberta",TODAY()-$B1515,"")))</f>
        <v/>
      </c>
      <c r="M1515" s="13" t="n"/>
      <c r="N1515" s="13" t="n"/>
    </row>
    <row r="1516">
      <c r="A1516" s="13" t="n"/>
      <c r="B1516" s="14" t="n"/>
      <c r="C1516" s="13" t="n"/>
      <c r="D1516" s="15" t="n"/>
      <c r="E1516" s="13" t="n"/>
      <c r="F1516" s="13" t="n"/>
      <c r="G1516" s="13" t="n"/>
      <c r="H1516" s="16" t="n"/>
      <c r="I1516" s="16" t="n"/>
      <c r="J1516" s="16">
        <f>IF(AND($H1516="",$I1516=""),"",N($H1516)+N($I1516))</f>
        <v/>
      </c>
      <c r="K1516" s="14" t="n"/>
      <c r="L1516" s="17">
        <f>IF($B1516="","",IF($K1516&lt;&gt;"",$K1516-$B1516,IF($M1516="Aberta",TODAY()-$B1516,"")))</f>
        <v/>
      </c>
      <c r="M1516" s="13" t="n"/>
      <c r="N1516" s="13" t="n"/>
    </row>
    <row r="1517">
      <c r="A1517" s="13" t="n"/>
      <c r="B1517" s="14" t="n"/>
      <c r="C1517" s="13" t="n"/>
      <c r="D1517" s="15" t="n"/>
      <c r="E1517" s="13" t="n"/>
      <c r="F1517" s="13" t="n"/>
      <c r="G1517" s="13" t="n"/>
      <c r="H1517" s="16" t="n"/>
      <c r="I1517" s="16" t="n"/>
      <c r="J1517" s="16">
        <f>IF(AND($H1517="",$I1517=""),"",N($H1517)+N($I1517))</f>
        <v/>
      </c>
      <c r="K1517" s="14" t="n"/>
      <c r="L1517" s="17">
        <f>IF($B1517="","",IF($K1517&lt;&gt;"",$K1517-$B1517,IF($M1517="Aberta",TODAY()-$B1517,"")))</f>
        <v/>
      </c>
      <c r="M1517" s="13" t="n"/>
      <c r="N1517" s="13" t="n"/>
    </row>
    <row r="1518">
      <c r="A1518" s="13" t="n"/>
      <c r="B1518" s="14" t="n"/>
      <c r="C1518" s="13" t="n"/>
      <c r="D1518" s="15" t="n"/>
      <c r="E1518" s="13" t="n"/>
      <c r="F1518" s="13" t="n"/>
      <c r="G1518" s="13" t="n"/>
      <c r="H1518" s="16" t="n"/>
      <c r="I1518" s="16" t="n"/>
      <c r="J1518" s="16">
        <f>IF(AND($H1518="",$I1518=""),"",N($H1518)+N($I1518))</f>
        <v/>
      </c>
      <c r="K1518" s="14" t="n"/>
      <c r="L1518" s="17">
        <f>IF($B1518="","",IF($K1518&lt;&gt;"",$K1518-$B1518,IF($M1518="Aberta",TODAY()-$B1518,"")))</f>
        <v/>
      </c>
      <c r="M1518" s="13" t="n"/>
      <c r="N1518" s="13" t="n"/>
    </row>
    <row r="1519">
      <c r="A1519" s="13" t="n"/>
      <c r="B1519" s="14" t="n"/>
      <c r="C1519" s="13" t="n"/>
      <c r="D1519" s="15" t="n"/>
      <c r="E1519" s="13" t="n"/>
      <c r="F1519" s="13" t="n"/>
      <c r="G1519" s="13" t="n"/>
      <c r="H1519" s="16" t="n"/>
      <c r="I1519" s="16" t="n"/>
      <c r="J1519" s="16">
        <f>IF(AND($H1519="",$I1519=""),"",N($H1519)+N($I1519))</f>
        <v/>
      </c>
      <c r="K1519" s="14" t="n"/>
      <c r="L1519" s="17">
        <f>IF($B1519="","",IF($K1519&lt;&gt;"",$K1519-$B1519,IF($M1519="Aberta",TODAY()-$B1519,"")))</f>
        <v/>
      </c>
      <c r="M1519" s="13" t="n"/>
      <c r="N1519" s="13" t="n"/>
    </row>
    <row r="1520">
      <c r="A1520" s="13" t="n"/>
      <c r="B1520" s="14" t="n"/>
      <c r="C1520" s="13" t="n"/>
      <c r="D1520" s="15" t="n"/>
      <c r="E1520" s="13" t="n"/>
      <c r="F1520" s="13" t="n"/>
      <c r="G1520" s="13" t="n"/>
      <c r="H1520" s="16" t="n"/>
      <c r="I1520" s="16" t="n"/>
      <c r="J1520" s="16">
        <f>IF(AND($H1520="",$I1520=""),"",N($H1520)+N($I1520))</f>
        <v/>
      </c>
      <c r="K1520" s="14" t="n"/>
      <c r="L1520" s="17">
        <f>IF($B1520="","",IF($K1520&lt;&gt;"",$K1520-$B1520,IF($M1520="Aberta",TODAY()-$B1520,"")))</f>
        <v/>
      </c>
      <c r="M1520" s="13" t="n"/>
      <c r="N1520" s="13" t="n"/>
    </row>
    <row r="1521">
      <c r="A1521" s="13" t="n"/>
      <c r="B1521" s="14" t="n"/>
      <c r="C1521" s="13" t="n"/>
      <c r="D1521" s="15" t="n"/>
      <c r="E1521" s="13" t="n"/>
      <c r="F1521" s="13" t="n"/>
      <c r="G1521" s="13" t="n"/>
      <c r="H1521" s="16" t="n"/>
      <c r="I1521" s="16" t="n"/>
      <c r="J1521" s="16">
        <f>IF(AND($H1521="",$I1521=""),"",N($H1521)+N($I1521))</f>
        <v/>
      </c>
      <c r="K1521" s="14" t="n"/>
      <c r="L1521" s="17">
        <f>IF($B1521="","",IF($K1521&lt;&gt;"",$K1521-$B1521,IF($M1521="Aberta",TODAY()-$B1521,"")))</f>
        <v/>
      </c>
      <c r="M1521" s="13" t="n"/>
      <c r="N1521" s="13" t="n"/>
    </row>
    <row r="1522">
      <c r="A1522" s="13" t="n"/>
      <c r="B1522" s="14" t="n"/>
      <c r="C1522" s="13" t="n"/>
      <c r="D1522" s="15" t="n"/>
      <c r="E1522" s="13" t="n"/>
      <c r="F1522" s="13" t="n"/>
      <c r="G1522" s="13" t="n"/>
      <c r="H1522" s="16" t="n"/>
      <c r="I1522" s="16" t="n"/>
      <c r="J1522" s="16">
        <f>IF(AND($H1522="",$I1522=""),"",N($H1522)+N($I1522))</f>
        <v/>
      </c>
      <c r="K1522" s="14" t="n"/>
      <c r="L1522" s="17">
        <f>IF($B1522="","",IF($K1522&lt;&gt;"",$K1522-$B1522,IF($M1522="Aberta",TODAY()-$B1522,"")))</f>
        <v/>
      </c>
      <c r="M1522" s="13" t="n"/>
      <c r="N1522" s="13" t="n"/>
    </row>
    <row r="1523">
      <c r="A1523" s="13" t="n"/>
      <c r="B1523" s="14" t="n"/>
      <c r="C1523" s="13" t="n"/>
      <c r="D1523" s="15" t="n"/>
      <c r="E1523" s="13" t="n"/>
      <c r="F1523" s="13" t="n"/>
      <c r="G1523" s="13" t="n"/>
      <c r="H1523" s="16" t="n"/>
      <c r="I1523" s="16" t="n"/>
      <c r="J1523" s="16">
        <f>IF(AND($H1523="",$I1523=""),"",N($H1523)+N($I1523))</f>
        <v/>
      </c>
      <c r="K1523" s="14" t="n"/>
      <c r="L1523" s="17">
        <f>IF($B1523="","",IF($K1523&lt;&gt;"",$K1523-$B1523,IF($M1523="Aberta",TODAY()-$B1523,"")))</f>
        <v/>
      </c>
      <c r="M1523" s="13" t="n"/>
      <c r="N1523" s="13" t="n"/>
    </row>
    <row r="1524">
      <c r="A1524" s="13" t="n"/>
      <c r="B1524" s="14" t="n"/>
      <c r="C1524" s="13" t="n"/>
      <c r="D1524" s="15" t="n"/>
      <c r="E1524" s="13" t="n"/>
      <c r="F1524" s="13" t="n"/>
      <c r="G1524" s="13" t="n"/>
      <c r="H1524" s="16" t="n"/>
      <c r="I1524" s="16" t="n"/>
      <c r="J1524" s="16">
        <f>IF(AND($H1524="",$I1524=""),"",N($H1524)+N($I1524))</f>
        <v/>
      </c>
      <c r="K1524" s="14" t="n"/>
      <c r="L1524" s="17">
        <f>IF($B1524="","",IF($K1524&lt;&gt;"",$K1524-$B1524,IF($M1524="Aberta",TODAY()-$B1524,"")))</f>
        <v/>
      </c>
      <c r="M1524" s="13" t="n"/>
      <c r="N1524" s="13" t="n"/>
    </row>
    <row r="1525">
      <c r="A1525" s="13" t="n"/>
      <c r="B1525" s="14" t="n"/>
      <c r="C1525" s="13" t="n"/>
      <c r="D1525" s="15" t="n"/>
      <c r="E1525" s="13" t="n"/>
      <c r="F1525" s="13" t="n"/>
      <c r="G1525" s="13" t="n"/>
      <c r="H1525" s="16" t="n"/>
      <c r="I1525" s="16" t="n"/>
      <c r="J1525" s="16">
        <f>IF(AND($H1525="",$I1525=""),"",N($H1525)+N($I1525))</f>
        <v/>
      </c>
      <c r="K1525" s="14" t="n"/>
      <c r="L1525" s="17">
        <f>IF($B1525="","",IF($K1525&lt;&gt;"",$K1525-$B1525,IF($M1525="Aberta",TODAY()-$B1525,"")))</f>
        <v/>
      </c>
      <c r="M1525" s="13" t="n"/>
      <c r="N1525" s="13" t="n"/>
    </row>
    <row r="1526">
      <c r="A1526" s="13" t="n"/>
      <c r="B1526" s="14" t="n"/>
      <c r="C1526" s="13" t="n"/>
      <c r="D1526" s="15" t="n"/>
      <c r="E1526" s="13" t="n"/>
      <c r="F1526" s="13" t="n"/>
      <c r="G1526" s="13" t="n"/>
      <c r="H1526" s="16" t="n"/>
      <c r="I1526" s="16" t="n"/>
      <c r="J1526" s="16">
        <f>IF(AND($H1526="",$I1526=""),"",N($H1526)+N($I1526))</f>
        <v/>
      </c>
      <c r="K1526" s="14" t="n"/>
      <c r="L1526" s="17">
        <f>IF($B1526="","",IF($K1526&lt;&gt;"",$K1526-$B1526,IF($M1526="Aberta",TODAY()-$B1526,"")))</f>
        <v/>
      </c>
      <c r="M1526" s="13" t="n"/>
      <c r="N1526" s="13" t="n"/>
    </row>
    <row r="1527">
      <c r="A1527" s="13" t="n"/>
      <c r="B1527" s="14" t="n"/>
      <c r="C1527" s="13" t="n"/>
      <c r="D1527" s="15" t="n"/>
      <c r="E1527" s="13" t="n"/>
      <c r="F1527" s="13" t="n"/>
      <c r="G1527" s="13" t="n"/>
      <c r="H1527" s="16" t="n"/>
      <c r="I1527" s="16" t="n"/>
      <c r="J1527" s="16">
        <f>IF(AND($H1527="",$I1527=""),"",N($H1527)+N($I1527))</f>
        <v/>
      </c>
      <c r="K1527" s="14" t="n"/>
      <c r="L1527" s="17">
        <f>IF($B1527="","",IF($K1527&lt;&gt;"",$K1527-$B1527,IF($M1527="Aberta",TODAY()-$B1527,"")))</f>
        <v/>
      </c>
      <c r="M1527" s="13" t="n"/>
      <c r="N1527" s="13" t="n"/>
    </row>
    <row r="1528">
      <c r="A1528" s="13" t="n"/>
      <c r="B1528" s="14" t="n"/>
      <c r="C1528" s="13" t="n"/>
      <c r="D1528" s="15" t="n"/>
      <c r="E1528" s="13" t="n"/>
      <c r="F1528" s="13" t="n"/>
      <c r="G1528" s="13" t="n"/>
      <c r="H1528" s="16" t="n"/>
      <c r="I1528" s="16" t="n"/>
      <c r="J1528" s="16">
        <f>IF(AND($H1528="",$I1528=""),"",N($H1528)+N($I1528))</f>
        <v/>
      </c>
      <c r="K1528" s="14" t="n"/>
      <c r="L1528" s="17">
        <f>IF($B1528="","",IF($K1528&lt;&gt;"",$K1528-$B1528,IF($M1528="Aberta",TODAY()-$B1528,"")))</f>
        <v/>
      </c>
      <c r="M1528" s="13" t="n"/>
      <c r="N1528" s="13" t="n"/>
    </row>
    <row r="1529">
      <c r="A1529" s="13" t="n"/>
      <c r="B1529" s="14" t="n"/>
      <c r="C1529" s="13" t="n"/>
      <c r="D1529" s="15" t="n"/>
      <c r="E1529" s="13" t="n"/>
      <c r="F1529" s="13" t="n"/>
      <c r="G1529" s="13" t="n"/>
      <c r="H1529" s="16" t="n"/>
      <c r="I1529" s="16" t="n"/>
      <c r="J1529" s="16">
        <f>IF(AND($H1529="",$I1529=""),"",N($H1529)+N($I1529))</f>
        <v/>
      </c>
      <c r="K1529" s="14" t="n"/>
      <c r="L1529" s="17">
        <f>IF($B1529="","",IF($K1529&lt;&gt;"",$K1529-$B1529,IF($M1529="Aberta",TODAY()-$B1529,"")))</f>
        <v/>
      </c>
      <c r="M1529" s="13" t="n"/>
      <c r="N1529" s="13" t="n"/>
    </row>
    <row r="1530">
      <c r="A1530" s="13" t="n"/>
      <c r="B1530" s="14" t="n"/>
      <c r="C1530" s="13" t="n"/>
      <c r="D1530" s="15" t="n"/>
      <c r="E1530" s="13" t="n"/>
      <c r="F1530" s="13" t="n"/>
      <c r="G1530" s="13" t="n"/>
      <c r="H1530" s="16" t="n"/>
      <c r="I1530" s="16" t="n"/>
      <c r="J1530" s="16">
        <f>IF(AND($H1530="",$I1530=""),"",N($H1530)+N($I1530))</f>
        <v/>
      </c>
      <c r="K1530" s="14" t="n"/>
      <c r="L1530" s="17">
        <f>IF($B1530="","",IF($K1530&lt;&gt;"",$K1530-$B1530,IF($M1530="Aberta",TODAY()-$B1530,"")))</f>
        <v/>
      </c>
      <c r="M1530" s="13" t="n"/>
      <c r="N1530" s="13" t="n"/>
    </row>
    <row r="1531">
      <c r="A1531" s="13" t="n"/>
      <c r="B1531" s="14" t="n"/>
      <c r="C1531" s="13" t="n"/>
      <c r="D1531" s="15" t="n"/>
      <c r="E1531" s="13" t="n"/>
      <c r="F1531" s="13" t="n"/>
      <c r="G1531" s="13" t="n"/>
      <c r="H1531" s="16" t="n"/>
      <c r="I1531" s="16" t="n"/>
      <c r="J1531" s="16">
        <f>IF(AND($H1531="",$I1531=""),"",N($H1531)+N($I1531))</f>
        <v/>
      </c>
      <c r="K1531" s="14" t="n"/>
      <c r="L1531" s="17">
        <f>IF($B1531="","",IF($K1531&lt;&gt;"",$K1531-$B1531,IF($M1531="Aberta",TODAY()-$B1531,"")))</f>
        <v/>
      </c>
      <c r="M1531" s="13" t="n"/>
      <c r="N1531" s="13" t="n"/>
    </row>
    <row r="1532">
      <c r="A1532" s="13" t="n"/>
      <c r="B1532" s="14" t="n"/>
      <c r="C1532" s="13" t="n"/>
      <c r="D1532" s="15" t="n"/>
      <c r="E1532" s="13" t="n"/>
      <c r="F1532" s="13" t="n"/>
      <c r="G1532" s="13" t="n"/>
      <c r="H1532" s="16" t="n"/>
      <c r="I1532" s="16" t="n"/>
      <c r="J1532" s="16">
        <f>IF(AND($H1532="",$I1532=""),"",N($H1532)+N($I1532))</f>
        <v/>
      </c>
      <c r="K1532" s="14" t="n"/>
      <c r="L1532" s="17">
        <f>IF($B1532="","",IF($K1532&lt;&gt;"",$K1532-$B1532,IF($M1532="Aberta",TODAY()-$B1532,"")))</f>
        <v/>
      </c>
      <c r="M1532" s="13" t="n"/>
      <c r="N1532" s="13" t="n"/>
    </row>
    <row r="1533">
      <c r="A1533" s="13" t="n"/>
      <c r="B1533" s="14" t="n"/>
      <c r="C1533" s="13" t="n"/>
      <c r="D1533" s="15" t="n"/>
      <c r="E1533" s="13" t="n"/>
      <c r="F1533" s="13" t="n"/>
      <c r="G1533" s="13" t="n"/>
      <c r="H1533" s="16" t="n"/>
      <c r="I1533" s="16" t="n"/>
      <c r="J1533" s="16">
        <f>IF(AND($H1533="",$I1533=""),"",N($H1533)+N($I1533))</f>
        <v/>
      </c>
      <c r="K1533" s="14" t="n"/>
      <c r="L1533" s="17">
        <f>IF($B1533="","",IF($K1533&lt;&gt;"",$K1533-$B1533,IF($M1533="Aberta",TODAY()-$B1533,"")))</f>
        <v/>
      </c>
      <c r="M1533" s="13" t="n"/>
      <c r="N1533" s="13" t="n"/>
    </row>
    <row r="1534">
      <c r="A1534" s="13" t="n"/>
      <c r="B1534" s="14" t="n"/>
      <c r="C1534" s="13" t="n"/>
      <c r="D1534" s="15" t="n"/>
      <c r="E1534" s="13" t="n"/>
      <c r="F1534" s="13" t="n"/>
      <c r="G1534" s="13" t="n"/>
      <c r="H1534" s="16" t="n"/>
      <c r="I1534" s="16" t="n"/>
      <c r="J1534" s="16">
        <f>IF(AND($H1534="",$I1534=""),"",N($H1534)+N($I1534))</f>
        <v/>
      </c>
      <c r="K1534" s="14" t="n"/>
      <c r="L1534" s="17">
        <f>IF($B1534="","",IF($K1534&lt;&gt;"",$K1534-$B1534,IF($M1534="Aberta",TODAY()-$B1534,"")))</f>
        <v/>
      </c>
      <c r="M1534" s="13" t="n"/>
      <c r="N1534" s="13" t="n"/>
    </row>
    <row r="1535">
      <c r="A1535" s="13" t="n"/>
      <c r="B1535" s="14" t="n"/>
      <c r="C1535" s="13" t="n"/>
      <c r="D1535" s="15" t="n"/>
      <c r="E1535" s="13" t="n"/>
      <c r="F1535" s="13" t="n"/>
      <c r="G1535" s="13" t="n"/>
      <c r="H1535" s="16" t="n"/>
      <c r="I1535" s="16" t="n"/>
      <c r="J1535" s="16">
        <f>IF(AND($H1535="",$I1535=""),"",N($H1535)+N($I1535))</f>
        <v/>
      </c>
      <c r="K1535" s="14" t="n"/>
      <c r="L1535" s="17">
        <f>IF($B1535="","",IF($K1535&lt;&gt;"",$K1535-$B1535,IF($M1535="Aberta",TODAY()-$B1535,"")))</f>
        <v/>
      </c>
      <c r="M1535" s="13" t="n"/>
      <c r="N1535" s="13" t="n"/>
    </row>
    <row r="1536">
      <c r="A1536" s="13" t="n"/>
      <c r="B1536" s="14" t="n"/>
      <c r="C1536" s="13" t="n"/>
      <c r="D1536" s="15" t="n"/>
      <c r="E1536" s="13" t="n"/>
      <c r="F1536" s="13" t="n"/>
      <c r="G1536" s="13" t="n"/>
      <c r="H1536" s="16" t="n"/>
      <c r="I1536" s="16" t="n"/>
      <c r="J1536" s="16">
        <f>IF(AND($H1536="",$I1536=""),"",N($H1536)+N($I1536))</f>
        <v/>
      </c>
      <c r="K1536" s="14" t="n"/>
      <c r="L1536" s="17">
        <f>IF($B1536="","",IF($K1536&lt;&gt;"",$K1536-$B1536,IF($M1536="Aberta",TODAY()-$B1536,"")))</f>
        <v/>
      </c>
      <c r="M1536" s="13" t="n"/>
      <c r="N1536" s="13" t="n"/>
    </row>
    <row r="1537">
      <c r="A1537" s="13" t="n"/>
      <c r="B1537" s="14" t="n"/>
      <c r="C1537" s="13" t="n"/>
      <c r="D1537" s="15" t="n"/>
      <c r="E1537" s="13" t="n"/>
      <c r="F1537" s="13" t="n"/>
      <c r="G1537" s="13" t="n"/>
      <c r="H1537" s="16" t="n"/>
      <c r="I1537" s="16" t="n"/>
      <c r="J1537" s="16">
        <f>IF(AND($H1537="",$I1537=""),"",N($H1537)+N($I1537))</f>
        <v/>
      </c>
      <c r="K1537" s="14" t="n"/>
      <c r="L1537" s="17">
        <f>IF($B1537="","",IF($K1537&lt;&gt;"",$K1537-$B1537,IF($M1537="Aberta",TODAY()-$B1537,"")))</f>
        <v/>
      </c>
      <c r="M1537" s="13" t="n"/>
      <c r="N1537" s="13" t="n"/>
    </row>
    <row r="1538">
      <c r="A1538" s="13" t="n"/>
      <c r="B1538" s="14" t="n"/>
      <c r="C1538" s="13" t="n"/>
      <c r="D1538" s="15" t="n"/>
      <c r="E1538" s="13" t="n"/>
      <c r="F1538" s="13" t="n"/>
      <c r="G1538" s="13" t="n"/>
      <c r="H1538" s="16" t="n"/>
      <c r="I1538" s="16" t="n"/>
      <c r="J1538" s="16">
        <f>IF(AND($H1538="",$I1538=""),"",N($H1538)+N($I1538))</f>
        <v/>
      </c>
      <c r="K1538" s="14" t="n"/>
      <c r="L1538" s="17">
        <f>IF($B1538="","",IF($K1538&lt;&gt;"",$K1538-$B1538,IF($M1538="Aberta",TODAY()-$B1538,"")))</f>
        <v/>
      </c>
      <c r="M1538" s="13" t="n"/>
      <c r="N1538" s="13" t="n"/>
    </row>
    <row r="1539">
      <c r="A1539" s="13" t="n"/>
      <c r="B1539" s="14" t="n"/>
      <c r="C1539" s="13" t="n"/>
      <c r="D1539" s="15" t="n"/>
      <c r="E1539" s="13" t="n"/>
      <c r="F1539" s="13" t="n"/>
      <c r="G1539" s="13" t="n"/>
      <c r="H1539" s="16" t="n"/>
      <c r="I1539" s="16" t="n"/>
      <c r="J1539" s="16">
        <f>IF(AND($H1539="",$I1539=""),"",N($H1539)+N($I1539))</f>
        <v/>
      </c>
      <c r="K1539" s="14" t="n"/>
      <c r="L1539" s="17">
        <f>IF($B1539="","",IF($K1539&lt;&gt;"",$K1539-$B1539,IF($M1539="Aberta",TODAY()-$B1539,"")))</f>
        <v/>
      </c>
      <c r="M1539" s="13" t="n"/>
      <c r="N1539" s="13" t="n"/>
    </row>
    <row r="1540">
      <c r="A1540" s="13" t="n"/>
      <c r="B1540" s="14" t="n"/>
      <c r="C1540" s="13" t="n"/>
      <c r="D1540" s="15" t="n"/>
      <c r="E1540" s="13" t="n"/>
      <c r="F1540" s="13" t="n"/>
      <c r="G1540" s="13" t="n"/>
      <c r="H1540" s="16" t="n"/>
      <c r="I1540" s="16" t="n"/>
      <c r="J1540" s="16">
        <f>IF(AND($H1540="",$I1540=""),"",N($H1540)+N($I1540))</f>
        <v/>
      </c>
      <c r="K1540" s="14" t="n"/>
      <c r="L1540" s="17">
        <f>IF($B1540="","",IF($K1540&lt;&gt;"",$K1540-$B1540,IF($M1540="Aberta",TODAY()-$B1540,"")))</f>
        <v/>
      </c>
      <c r="M1540" s="13" t="n"/>
      <c r="N1540" s="13" t="n"/>
    </row>
    <row r="1541">
      <c r="A1541" s="13" t="n"/>
      <c r="B1541" s="14" t="n"/>
      <c r="C1541" s="13" t="n"/>
      <c r="D1541" s="15" t="n"/>
      <c r="E1541" s="13" t="n"/>
      <c r="F1541" s="13" t="n"/>
      <c r="G1541" s="13" t="n"/>
      <c r="H1541" s="16" t="n"/>
      <c r="I1541" s="16" t="n"/>
      <c r="J1541" s="16">
        <f>IF(AND($H1541="",$I1541=""),"",N($H1541)+N($I1541))</f>
        <v/>
      </c>
      <c r="K1541" s="14" t="n"/>
      <c r="L1541" s="17">
        <f>IF($B1541="","",IF($K1541&lt;&gt;"",$K1541-$B1541,IF($M1541="Aberta",TODAY()-$B1541,"")))</f>
        <v/>
      </c>
      <c r="M1541" s="13" t="n"/>
      <c r="N1541" s="13" t="n"/>
    </row>
    <row r="1542">
      <c r="A1542" s="13" t="n"/>
      <c r="B1542" s="14" t="n"/>
      <c r="C1542" s="13" t="n"/>
      <c r="D1542" s="15" t="n"/>
      <c r="E1542" s="13" t="n"/>
      <c r="F1542" s="13" t="n"/>
      <c r="G1542" s="13" t="n"/>
      <c r="H1542" s="16" t="n"/>
      <c r="I1542" s="16" t="n"/>
      <c r="J1542" s="16">
        <f>IF(AND($H1542="",$I1542=""),"",N($H1542)+N($I1542))</f>
        <v/>
      </c>
      <c r="K1542" s="14" t="n"/>
      <c r="L1542" s="17">
        <f>IF($B1542="","",IF($K1542&lt;&gt;"",$K1542-$B1542,IF($M1542="Aberta",TODAY()-$B1542,"")))</f>
        <v/>
      </c>
      <c r="M1542" s="13" t="n"/>
      <c r="N1542" s="13" t="n"/>
    </row>
    <row r="1543">
      <c r="A1543" s="13" t="n"/>
      <c r="B1543" s="14" t="n"/>
      <c r="C1543" s="13" t="n"/>
      <c r="D1543" s="15" t="n"/>
      <c r="E1543" s="13" t="n"/>
      <c r="F1543" s="13" t="n"/>
      <c r="G1543" s="13" t="n"/>
      <c r="H1543" s="16" t="n"/>
      <c r="I1543" s="16" t="n"/>
      <c r="J1543" s="16">
        <f>IF(AND($H1543="",$I1543=""),"",N($H1543)+N($I1543))</f>
        <v/>
      </c>
      <c r="K1543" s="14" t="n"/>
      <c r="L1543" s="17">
        <f>IF($B1543="","",IF($K1543&lt;&gt;"",$K1543-$B1543,IF($M1543="Aberta",TODAY()-$B1543,"")))</f>
        <v/>
      </c>
      <c r="M1543" s="13" t="n"/>
      <c r="N1543" s="13" t="n"/>
    </row>
    <row r="1544">
      <c r="A1544" s="13" t="n"/>
      <c r="B1544" s="14" t="n"/>
      <c r="C1544" s="13" t="n"/>
      <c r="D1544" s="15" t="n"/>
      <c r="E1544" s="13" t="n"/>
      <c r="F1544" s="13" t="n"/>
      <c r="G1544" s="13" t="n"/>
      <c r="H1544" s="16" t="n"/>
      <c r="I1544" s="16" t="n"/>
      <c r="J1544" s="16">
        <f>IF(AND($H1544="",$I1544=""),"",N($H1544)+N($I1544))</f>
        <v/>
      </c>
      <c r="K1544" s="14" t="n"/>
      <c r="L1544" s="17">
        <f>IF($B1544="","",IF($K1544&lt;&gt;"",$K1544-$B1544,IF($M1544="Aberta",TODAY()-$B1544,"")))</f>
        <v/>
      </c>
      <c r="M1544" s="13" t="n"/>
      <c r="N1544" s="13" t="n"/>
    </row>
    <row r="1545">
      <c r="A1545" s="13" t="n"/>
      <c r="B1545" s="14" t="n"/>
      <c r="C1545" s="13" t="n"/>
      <c r="D1545" s="15" t="n"/>
      <c r="E1545" s="13" t="n"/>
      <c r="F1545" s="13" t="n"/>
      <c r="G1545" s="13" t="n"/>
      <c r="H1545" s="16" t="n"/>
      <c r="I1545" s="16" t="n"/>
      <c r="J1545" s="16">
        <f>IF(AND($H1545="",$I1545=""),"",N($H1545)+N($I1545))</f>
        <v/>
      </c>
      <c r="K1545" s="14" t="n"/>
      <c r="L1545" s="17">
        <f>IF($B1545="","",IF($K1545&lt;&gt;"",$K1545-$B1545,IF($M1545="Aberta",TODAY()-$B1545,"")))</f>
        <v/>
      </c>
      <c r="M1545" s="13" t="n"/>
      <c r="N1545" s="13" t="n"/>
    </row>
    <row r="1546">
      <c r="A1546" s="13" t="n"/>
      <c r="B1546" s="14" t="n"/>
      <c r="C1546" s="13" t="n"/>
      <c r="D1546" s="15" t="n"/>
      <c r="E1546" s="13" t="n"/>
      <c r="F1546" s="13" t="n"/>
      <c r="G1546" s="13" t="n"/>
      <c r="H1546" s="16" t="n"/>
      <c r="I1546" s="16" t="n"/>
      <c r="J1546" s="16">
        <f>IF(AND($H1546="",$I1546=""),"",N($H1546)+N($I1546))</f>
        <v/>
      </c>
      <c r="K1546" s="14" t="n"/>
      <c r="L1546" s="17">
        <f>IF($B1546="","",IF($K1546&lt;&gt;"",$K1546-$B1546,IF($M1546="Aberta",TODAY()-$B1546,"")))</f>
        <v/>
      </c>
      <c r="M1546" s="13" t="n"/>
      <c r="N1546" s="13" t="n"/>
    </row>
    <row r="1547">
      <c r="A1547" s="13" t="n"/>
      <c r="B1547" s="14" t="n"/>
      <c r="C1547" s="13" t="n"/>
      <c r="D1547" s="15" t="n"/>
      <c r="E1547" s="13" t="n"/>
      <c r="F1547" s="13" t="n"/>
      <c r="G1547" s="13" t="n"/>
      <c r="H1547" s="16" t="n"/>
      <c r="I1547" s="16" t="n"/>
      <c r="J1547" s="16">
        <f>IF(AND($H1547="",$I1547=""),"",N($H1547)+N($I1547))</f>
        <v/>
      </c>
      <c r="K1547" s="14" t="n"/>
      <c r="L1547" s="17">
        <f>IF($B1547="","",IF($K1547&lt;&gt;"",$K1547-$B1547,IF($M1547="Aberta",TODAY()-$B1547,"")))</f>
        <v/>
      </c>
      <c r="M1547" s="13" t="n"/>
      <c r="N1547" s="13" t="n"/>
    </row>
    <row r="1548">
      <c r="A1548" s="13" t="n"/>
      <c r="B1548" s="14" t="n"/>
      <c r="C1548" s="13" t="n"/>
      <c r="D1548" s="15" t="n"/>
      <c r="E1548" s="13" t="n"/>
      <c r="F1548" s="13" t="n"/>
      <c r="G1548" s="13" t="n"/>
      <c r="H1548" s="16" t="n"/>
      <c r="I1548" s="16" t="n"/>
      <c r="J1548" s="16">
        <f>IF(AND($H1548="",$I1548=""),"",N($H1548)+N($I1548))</f>
        <v/>
      </c>
      <c r="K1548" s="14" t="n"/>
      <c r="L1548" s="17">
        <f>IF($B1548="","",IF($K1548&lt;&gt;"",$K1548-$B1548,IF($M1548="Aberta",TODAY()-$B1548,"")))</f>
        <v/>
      </c>
      <c r="M1548" s="13" t="n"/>
      <c r="N1548" s="13" t="n"/>
    </row>
    <row r="1549">
      <c r="A1549" s="13" t="n"/>
      <c r="B1549" s="14" t="n"/>
      <c r="C1549" s="13" t="n"/>
      <c r="D1549" s="15" t="n"/>
      <c r="E1549" s="13" t="n"/>
      <c r="F1549" s="13" t="n"/>
      <c r="G1549" s="13" t="n"/>
      <c r="H1549" s="16" t="n"/>
      <c r="I1549" s="16" t="n"/>
      <c r="J1549" s="16">
        <f>IF(AND($H1549="",$I1549=""),"",N($H1549)+N($I1549))</f>
        <v/>
      </c>
      <c r="K1549" s="14" t="n"/>
      <c r="L1549" s="17">
        <f>IF($B1549="","",IF($K1549&lt;&gt;"",$K1549-$B1549,IF($M1549="Aberta",TODAY()-$B1549,"")))</f>
        <v/>
      </c>
      <c r="M1549" s="13" t="n"/>
      <c r="N1549" s="13" t="n"/>
    </row>
    <row r="1550">
      <c r="A1550" s="13" t="n"/>
      <c r="B1550" s="14" t="n"/>
      <c r="C1550" s="13" t="n"/>
      <c r="D1550" s="15" t="n"/>
      <c r="E1550" s="13" t="n"/>
      <c r="F1550" s="13" t="n"/>
      <c r="G1550" s="13" t="n"/>
      <c r="H1550" s="16" t="n"/>
      <c r="I1550" s="16" t="n"/>
      <c r="J1550" s="16">
        <f>IF(AND($H1550="",$I1550=""),"",N($H1550)+N($I1550))</f>
        <v/>
      </c>
      <c r="K1550" s="14" t="n"/>
      <c r="L1550" s="17">
        <f>IF($B1550="","",IF($K1550&lt;&gt;"",$K1550-$B1550,IF($M1550="Aberta",TODAY()-$B1550,"")))</f>
        <v/>
      </c>
      <c r="M1550" s="13" t="n"/>
      <c r="N1550" s="13" t="n"/>
    </row>
    <row r="1551">
      <c r="A1551" s="13" t="n"/>
      <c r="B1551" s="14" t="n"/>
      <c r="C1551" s="13" t="n"/>
      <c r="D1551" s="15" t="n"/>
      <c r="E1551" s="13" t="n"/>
      <c r="F1551" s="13" t="n"/>
      <c r="G1551" s="13" t="n"/>
      <c r="H1551" s="16" t="n"/>
      <c r="I1551" s="16" t="n"/>
      <c r="J1551" s="16">
        <f>IF(AND($H1551="",$I1551=""),"",N($H1551)+N($I1551))</f>
        <v/>
      </c>
      <c r="K1551" s="14" t="n"/>
      <c r="L1551" s="17">
        <f>IF($B1551="","",IF($K1551&lt;&gt;"",$K1551-$B1551,IF($M1551="Aberta",TODAY()-$B1551,"")))</f>
        <v/>
      </c>
      <c r="M1551" s="13" t="n"/>
      <c r="N1551" s="13" t="n"/>
    </row>
    <row r="1552">
      <c r="A1552" s="13" t="n"/>
      <c r="B1552" s="14" t="n"/>
      <c r="C1552" s="13" t="n"/>
      <c r="D1552" s="15" t="n"/>
      <c r="E1552" s="13" t="n"/>
      <c r="F1552" s="13" t="n"/>
      <c r="G1552" s="13" t="n"/>
      <c r="H1552" s="16" t="n"/>
      <c r="I1552" s="16" t="n"/>
      <c r="J1552" s="16">
        <f>IF(AND($H1552="",$I1552=""),"",N($H1552)+N($I1552))</f>
        <v/>
      </c>
      <c r="K1552" s="14" t="n"/>
      <c r="L1552" s="17">
        <f>IF($B1552="","",IF($K1552&lt;&gt;"",$K1552-$B1552,IF($M1552="Aberta",TODAY()-$B1552,"")))</f>
        <v/>
      </c>
      <c r="M1552" s="13" t="n"/>
      <c r="N1552" s="13" t="n"/>
    </row>
    <row r="1553">
      <c r="A1553" s="13" t="n"/>
      <c r="B1553" s="14" t="n"/>
      <c r="C1553" s="13" t="n"/>
      <c r="D1553" s="15" t="n"/>
      <c r="E1553" s="13" t="n"/>
      <c r="F1553" s="13" t="n"/>
      <c r="G1553" s="13" t="n"/>
      <c r="H1553" s="16" t="n"/>
      <c r="I1553" s="16" t="n"/>
      <c r="J1553" s="16">
        <f>IF(AND($H1553="",$I1553=""),"",N($H1553)+N($I1553))</f>
        <v/>
      </c>
      <c r="K1553" s="14" t="n"/>
      <c r="L1553" s="17">
        <f>IF($B1553="","",IF($K1553&lt;&gt;"",$K1553-$B1553,IF($M1553="Aberta",TODAY()-$B1553,"")))</f>
        <v/>
      </c>
      <c r="M1553" s="13" t="n"/>
      <c r="N1553" s="13" t="n"/>
    </row>
    <row r="1554">
      <c r="A1554" s="13" t="n"/>
      <c r="B1554" s="14" t="n"/>
      <c r="C1554" s="13" t="n"/>
      <c r="D1554" s="15" t="n"/>
      <c r="E1554" s="13" t="n"/>
      <c r="F1554" s="13" t="n"/>
      <c r="G1554" s="13" t="n"/>
      <c r="H1554" s="16" t="n"/>
      <c r="I1554" s="16" t="n"/>
      <c r="J1554" s="16">
        <f>IF(AND($H1554="",$I1554=""),"",N($H1554)+N($I1554))</f>
        <v/>
      </c>
      <c r="K1554" s="14" t="n"/>
      <c r="L1554" s="17">
        <f>IF($B1554="","",IF($K1554&lt;&gt;"",$K1554-$B1554,IF($M1554="Aberta",TODAY()-$B1554,"")))</f>
        <v/>
      </c>
      <c r="M1554" s="13" t="n"/>
      <c r="N1554" s="13" t="n"/>
    </row>
    <row r="1555">
      <c r="A1555" s="13" t="n"/>
      <c r="B1555" s="14" t="n"/>
      <c r="C1555" s="13" t="n"/>
      <c r="D1555" s="15" t="n"/>
      <c r="E1555" s="13" t="n"/>
      <c r="F1555" s="13" t="n"/>
      <c r="G1555" s="13" t="n"/>
      <c r="H1555" s="16" t="n"/>
      <c r="I1555" s="16" t="n"/>
      <c r="J1555" s="16">
        <f>IF(AND($H1555="",$I1555=""),"",N($H1555)+N($I1555))</f>
        <v/>
      </c>
      <c r="K1555" s="14" t="n"/>
      <c r="L1555" s="17">
        <f>IF($B1555="","",IF($K1555&lt;&gt;"",$K1555-$B1555,IF($M1555="Aberta",TODAY()-$B1555,"")))</f>
        <v/>
      </c>
      <c r="M1555" s="13" t="n"/>
      <c r="N1555" s="13" t="n"/>
    </row>
    <row r="1556">
      <c r="A1556" s="13" t="n"/>
      <c r="B1556" s="14" t="n"/>
      <c r="C1556" s="13" t="n"/>
      <c r="D1556" s="15" t="n"/>
      <c r="E1556" s="13" t="n"/>
      <c r="F1556" s="13" t="n"/>
      <c r="G1556" s="13" t="n"/>
      <c r="H1556" s="16" t="n"/>
      <c r="I1556" s="16" t="n"/>
      <c r="J1556" s="16">
        <f>IF(AND($H1556="",$I1556=""),"",N($H1556)+N($I1556))</f>
        <v/>
      </c>
      <c r="K1556" s="14" t="n"/>
      <c r="L1556" s="17">
        <f>IF($B1556="","",IF($K1556&lt;&gt;"",$K1556-$B1556,IF($M1556="Aberta",TODAY()-$B1556,"")))</f>
        <v/>
      </c>
      <c r="M1556" s="13" t="n"/>
      <c r="N1556" s="13" t="n"/>
    </row>
    <row r="1557">
      <c r="A1557" s="13" t="n"/>
      <c r="B1557" s="14" t="n"/>
      <c r="C1557" s="13" t="n"/>
      <c r="D1557" s="15" t="n"/>
      <c r="E1557" s="13" t="n"/>
      <c r="F1557" s="13" t="n"/>
      <c r="G1557" s="13" t="n"/>
      <c r="H1557" s="16" t="n"/>
      <c r="I1557" s="16" t="n"/>
      <c r="J1557" s="16">
        <f>IF(AND($H1557="",$I1557=""),"",N($H1557)+N($I1557))</f>
        <v/>
      </c>
      <c r="K1557" s="14" t="n"/>
      <c r="L1557" s="17">
        <f>IF($B1557="","",IF($K1557&lt;&gt;"",$K1557-$B1557,IF($M1557="Aberta",TODAY()-$B1557,"")))</f>
        <v/>
      </c>
      <c r="M1557" s="13" t="n"/>
      <c r="N1557" s="13" t="n"/>
    </row>
    <row r="1558">
      <c r="A1558" s="13" t="n"/>
      <c r="B1558" s="14" t="n"/>
      <c r="C1558" s="13" t="n"/>
      <c r="D1558" s="15" t="n"/>
      <c r="E1558" s="13" t="n"/>
      <c r="F1558" s="13" t="n"/>
      <c r="G1558" s="13" t="n"/>
      <c r="H1558" s="16" t="n"/>
      <c r="I1558" s="16" t="n"/>
      <c r="J1558" s="16">
        <f>IF(AND($H1558="",$I1558=""),"",N($H1558)+N($I1558))</f>
        <v/>
      </c>
      <c r="K1558" s="14" t="n"/>
      <c r="L1558" s="17">
        <f>IF($B1558="","",IF($K1558&lt;&gt;"",$K1558-$B1558,IF($M1558="Aberta",TODAY()-$B1558,"")))</f>
        <v/>
      </c>
      <c r="M1558" s="13" t="n"/>
      <c r="N1558" s="13" t="n"/>
    </row>
    <row r="1559">
      <c r="A1559" s="13" t="n"/>
      <c r="B1559" s="14" t="n"/>
      <c r="C1559" s="13" t="n"/>
      <c r="D1559" s="15" t="n"/>
      <c r="E1559" s="13" t="n"/>
      <c r="F1559" s="13" t="n"/>
      <c r="G1559" s="13" t="n"/>
      <c r="H1559" s="16" t="n"/>
      <c r="I1559" s="16" t="n"/>
      <c r="J1559" s="16">
        <f>IF(AND($H1559="",$I1559=""),"",N($H1559)+N($I1559))</f>
        <v/>
      </c>
      <c r="K1559" s="14" t="n"/>
      <c r="L1559" s="17">
        <f>IF($B1559="","",IF($K1559&lt;&gt;"",$K1559-$B1559,IF($M1559="Aberta",TODAY()-$B1559,"")))</f>
        <v/>
      </c>
      <c r="M1559" s="13" t="n"/>
      <c r="N1559" s="13" t="n"/>
    </row>
    <row r="1560">
      <c r="A1560" s="13" t="n"/>
      <c r="B1560" s="14" t="n"/>
      <c r="C1560" s="13" t="n"/>
      <c r="D1560" s="15" t="n"/>
      <c r="E1560" s="13" t="n"/>
      <c r="F1560" s="13" t="n"/>
      <c r="G1560" s="13" t="n"/>
      <c r="H1560" s="16" t="n"/>
      <c r="I1560" s="16" t="n"/>
      <c r="J1560" s="16">
        <f>IF(AND($H1560="",$I1560=""),"",N($H1560)+N($I1560))</f>
        <v/>
      </c>
      <c r="K1560" s="14" t="n"/>
      <c r="L1560" s="17">
        <f>IF($B1560="","",IF($K1560&lt;&gt;"",$K1560-$B1560,IF($M1560="Aberta",TODAY()-$B1560,"")))</f>
        <v/>
      </c>
      <c r="M1560" s="13" t="n"/>
      <c r="N1560" s="13" t="n"/>
    </row>
    <row r="1561">
      <c r="A1561" s="13" t="n"/>
      <c r="B1561" s="14" t="n"/>
      <c r="C1561" s="13" t="n"/>
      <c r="D1561" s="15" t="n"/>
      <c r="E1561" s="13" t="n"/>
      <c r="F1561" s="13" t="n"/>
      <c r="G1561" s="13" t="n"/>
      <c r="H1561" s="16" t="n"/>
      <c r="I1561" s="16" t="n"/>
      <c r="J1561" s="16">
        <f>IF(AND($H1561="",$I1561=""),"",N($H1561)+N($I1561))</f>
        <v/>
      </c>
      <c r="K1561" s="14" t="n"/>
      <c r="L1561" s="17">
        <f>IF($B1561="","",IF($K1561&lt;&gt;"",$K1561-$B1561,IF($M1561="Aberta",TODAY()-$B1561,"")))</f>
        <v/>
      </c>
      <c r="M1561" s="13" t="n"/>
      <c r="N1561" s="13" t="n"/>
    </row>
    <row r="1562">
      <c r="A1562" s="13" t="n"/>
      <c r="B1562" s="14" t="n"/>
      <c r="C1562" s="13" t="n"/>
      <c r="D1562" s="15" t="n"/>
      <c r="E1562" s="13" t="n"/>
      <c r="F1562" s="13" t="n"/>
      <c r="G1562" s="13" t="n"/>
      <c r="H1562" s="16" t="n"/>
      <c r="I1562" s="16" t="n"/>
      <c r="J1562" s="16">
        <f>IF(AND($H1562="",$I1562=""),"",N($H1562)+N($I1562))</f>
        <v/>
      </c>
      <c r="K1562" s="14" t="n"/>
      <c r="L1562" s="17">
        <f>IF($B1562="","",IF($K1562&lt;&gt;"",$K1562-$B1562,IF($M1562="Aberta",TODAY()-$B1562,"")))</f>
        <v/>
      </c>
      <c r="M1562" s="13" t="n"/>
      <c r="N1562" s="13" t="n"/>
    </row>
    <row r="1563">
      <c r="A1563" s="13" t="n"/>
      <c r="B1563" s="14" t="n"/>
      <c r="C1563" s="13" t="n"/>
      <c r="D1563" s="15" t="n"/>
      <c r="E1563" s="13" t="n"/>
      <c r="F1563" s="13" t="n"/>
      <c r="G1563" s="13" t="n"/>
      <c r="H1563" s="16" t="n"/>
      <c r="I1563" s="16" t="n"/>
      <c r="J1563" s="16">
        <f>IF(AND($H1563="",$I1563=""),"",N($H1563)+N($I1563))</f>
        <v/>
      </c>
      <c r="K1563" s="14" t="n"/>
      <c r="L1563" s="17">
        <f>IF($B1563="","",IF($K1563&lt;&gt;"",$K1563-$B1563,IF($M1563="Aberta",TODAY()-$B1563,"")))</f>
        <v/>
      </c>
      <c r="M1563" s="13" t="n"/>
      <c r="N1563" s="13" t="n"/>
    </row>
    <row r="1564">
      <c r="A1564" s="13" t="n"/>
      <c r="B1564" s="14" t="n"/>
      <c r="C1564" s="13" t="n"/>
      <c r="D1564" s="15" t="n"/>
      <c r="E1564" s="13" t="n"/>
      <c r="F1564" s="13" t="n"/>
      <c r="G1564" s="13" t="n"/>
      <c r="H1564" s="16" t="n"/>
      <c r="I1564" s="16" t="n"/>
      <c r="J1564" s="16">
        <f>IF(AND($H1564="",$I1564=""),"",N($H1564)+N($I1564))</f>
        <v/>
      </c>
      <c r="K1564" s="14" t="n"/>
      <c r="L1564" s="17">
        <f>IF($B1564="","",IF($K1564&lt;&gt;"",$K1564-$B1564,IF($M1564="Aberta",TODAY()-$B1564,"")))</f>
        <v/>
      </c>
      <c r="M1564" s="13" t="n"/>
      <c r="N1564" s="13" t="n"/>
    </row>
    <row r="1565">
      <c r="A1565" s="13" t="n"/>
      <c r="B1565" s="14" t="n"/>
      <c r="C1565" s="13" t="n"/>
      <c r="D1565" s="15" t="n"/>
      <c r="E1565" s="13" t="n"/>
      <c r="F1565" s="13" t="n"/>
      <c r="G1565" s="13" t="n"/>
      <c r="H1565" s="16" t="n"/>
      <c r="I1565" s="16" t="n"/>
      <c r="J1565" s="16">
        <f>IF(AND($H1565="",$I1565=""),"",N($H1565)+N($I1565))</f>
        <v/>
      </c>
      <c r="K1565" s="14" t="n"/>
      <c r="L1565" s="17">
        <f>IF($B1565="","",IF($K1565&lt;&gt;"",$K1565-$B1565,IF($M1565="Aberta",TODAY()-$B1565,"")))</f>
        <v/>
      </c>
      <c r="M1565" s="13" t="n"/>
      <c r="N1565" s="13" t="n"/>
    </row>
    <row r="1566">
      <c r="A1566" s="13" t="n"/>
      <c r="B1566" s="14" t="n"/>
      <c r="C1566" s="13" t="n"/>
      <c r="D1566" s="15" t="n"/>
      <c r="E1566" s="13" t="n"/>
      <c r="F1566" s="13" t="n"/>
      <c r="G1566" s="13" t="n"/>
      <c r="H1566" s="16" t="n"/>
      <c r="I1566" s="16" t="n"/>
      <c r="J1566" s="16">
        <f>IF(AND($H1566="",$I1566=""),"",N($H1566)+N($I1566))</f>
        <v/>
      </c>
      <c r="K1566" s="14" t="n"/>
      <c r="L1566" s="17">
        <f>IF($B1566="","",IF($K1566&lt;&gt;"",$K1566-$B1566,IF($M1566="Aberta",TODAY()-$B1566,"")))</f>
        <v/>
      </c>
      <c r="M1566" s="13" t="n"/>
      <c r="N1566" s="13" t="n"/>
    </row>
    <row r="1567">
      <c r="A1567" s="13" t="n"/>
      <c r="B1567" s="14" t="n"/>
      <c r="C1567" s="13" t="n"/>
      <c r="D1567" s="15" t="n"/>
      <c r="E1567" s="13" t="n"/>
      <c r="F1567" s="13" t="n"/>
      <c r="G1567" s="13" t="n"/>
      <c r="H1567" s="16" t="n"/>
      <c r="I1567" s="16" t="n"/>
      <c r="J1567" s="16">
        <f>IF(AND($H1567="",$I1567=""),"",N($H1567)+N($I1567))</f>
        <v/>
      </c>
      <c r="K1567" s="14" t="n"/>
      <c r="L1567" s="17">
        <f>IF($B1567="","",IF($K1567&lt;&gt;"",$K1567-$B1567,IF($M1567="Aberta",TODAY()-$B1567,"")))</f>
        <v/>
      </c>
      <c r="M1567" s="13" t="n"/>
      <c r="N1567" s="13" t="n"/>
    </row>
    <row r="1568">
      <c r="A1568" s="13" t="n"/>
      <c r="B1568" s="14" t="n"/>
      <c r="C1568" s="13" t="n"/>
      <c r="D1568" s="15" t="n"/>
      <c r="E1568" s="13" t="n"/>
      <c r="F1568" s="13" t="n"/>
      <c r="G1568" s="13" t="n"/>
      <c r="H1568" s="16" t="n"/>
      <c r="I1568" s="16" t="n"/>
      <c r="J1568" s="16">
        <f>IF(AND($H1568="",$I1568=""),"",N($H1568)+N($I1568))</f>
        <v/>
      </c>
      <c r="K1568" s="14" t="n"/>
      <c r="L1568" s="17">
        <f>IF($B1568="","",IF($K1568&lt;&gt;"",$K1568-$B1568,IF($M1568="Aberta",TODAY()-$B1568,"")))</f>
        <v/>
      </c>
      <c r="M1568" s="13" t="n"/>
      <c r="N1568" s="13" t="n"/>
    </row>
    <row r="1569">
      <c r="A1569" s="13" t="n"/>
      <c r="B1569" s="14" t="n"/>
      <c r="C1569" s="13" t="n"/>
      <c r="D1569" s="15" t="n"/>
      <c r="E1569" s="13" t="n"/>
      <c r="F1569" s="13" t="n"/>
      <c r="G1569" s="13" t="n"/>
      <c r="H1569" s="16" t="n"/>
      <c r="I1569" s="16" t="n"/>
      <c r="J1569" s="16">
        <f>IF(AND($H1569="",$I1569=""),"",N($H1569)+N($I1569))</f>
        <v/>
      </c>
      <c r="K1569" s="14" t="n"/>
      <c r="L1569" s="17">
        <f>IF($B1569="","",IF($K1569&lt;&gt;"",$K1569-$B1569,IF($M1569="Aberta",TODAY()-$B1569,"")))</f>
        <v/>
      </c>
      <c r="M1569" s="13" t="n"/>
      <c r="N1569" s="13" t="n"/>
    </row>
    <row r="1570">
      <c r="A1570" s="13" t="n"/>
      <c r="B1570" s="14" t="n"/>
      <c r="C1570" s="13" t="n"/>
      <c r="D1570" s="15" t="n"/>
      <c r="E1570" s="13" t="n"/>
      <c r="F1570" s="13" t="n"/>
      <c r="G1570" s="13" t="n"/>
      <c r="H1570" s="16" t="n"/>
      <c r="I1570" s="16" t="n"/>
      <c r="J1570" s="16">
        <f>IF(AND($H1570="",$I1570=""),"",N($H1570)+N($I1570))</f>
        <v/>
      </c>
      <c r="K1570" s="14" t="n"/>
      <c r="L1570" s="17">
        <f>IF($B1570="","",IF($K1570&lt;&gt;"",$K1570-$B1570,IF($M1570="Aberta",TODAY()-$B1570,"")))</f>
        <v/>
      </c>
      <c r="M1570" s="13" t="n"/>
      <c r="N1570" s="13" t="n"/>
    </row>
    <row r="1571">
      <c r="A1571" s="13" t="n"/>
      <c r="B1571" s="14" t="n"/>
      <c r="C1571" s="13" t="n"/>
      <c r="D1571" s="15" t="n"/>
      <c r="E1571" s="13" t="n"/>
      <c r="F1571" s="13" t="n"/>
      <c r="G1571" s="13" t="n"/>
      <c r="H1571" s="16" t="n"/>
      <c r="I1571" s="16" t="n"/>
      <c r="J1571" s="16">
        <f>IF(AND($H1571="",$I1571=""),"",N($H1571)+N($I1571))</f>
        <v/>
      </c>
      <c r="K1571" s="14" t="n"/>
      <c r="L1571" s="17">
        <f>IF($B1571="","",IF($K1571&lt;&gt;"",$K1571-$B1571,IF($M1571="Aberta",TODAY()-$B1571,"")))</f>
        <v/>
      </c>
      <c r="M1571" s="13" t="n"/>
      <c r="N1571" s="13" t="n"/>
    </row>
    <row r="1572">
      <c r="A1572" s="13" t="n"/>
      <c r="B1572" s="14" t="n"/>
      <c r="C1572" s="13" t="n"/>
      <c r="D1572" s="15" t="n"/>
      <c r="E1572" s="13" t="n"/>
      <c r="F1572" s="13" t="n"/>
      <c r="G1572" s="13" t="n"/>
      <c r="H1572" s="16" t="n"/>
      <c r="I1572" s="16" t="n"/>
      <c r="J1572" s="16">
        <f>IF(AND($H1572="",$I1572=""),"",N($H1572)+N($I1572))</f>
        <v/>
      </c>
      <c r="K1572" s="14" t="n"/>
      <c r="L1572" s="17">
        <f>IF($B1572="","",IF($K1572&lt;&gt;"",$K1572-$B1572,IF($M1572="Aberta",TODAY()-$B1572,"")))</f>
        <v/>
      </c>
      <c r="M1572" s="13" t="n"/>
      <c r="N1572" s="13" t="n"/>
    </row>
    <row r="1573">
      <c r="A1573" s="13" t="n"/>
      <c r="B1573" s="14" t="n"/>
      <c r="C1573" s="13" t="n"/>
      <c r="D1573" s="15" t="n"/>
      <c r="E1573" s="13" t="n"/>
      <c r="F1573" s="13" t="n"/>
      <c r="G1573" s="13" t="n"/>
      <c r="H1573" s="16" t="n"/>
      <c r="I1573" s="16" t="n"/>
      <c r="J1573" s="16">
        <f>IF(AND($H1573="",$I1573=""),"",N($H1573)+N($I1573))</f>
        <v/>
      </c>
      <c r="K1573" s="14" t="n"/>
      <c r="L1573" s="17">
        <f>IF($B1573="","",IF($K1573&lt;&gt;"",$K1573-$B1573,IF($M1573="Aberta",TODAY()-$B1573,"")))</f>
        <v/>
      </c>
      <c r="M1573" s="13" t="n"/>
      <c r="N1573" s="13" t="n"/>
    </row>
    <row r="1574">
      <c r="A1574" s="13" t="n"/>
      <c r="B1574" s="14" t="n"/>
      <c r="C1574" s="13" t="n"/>
      <c r="D1574" s="15" t="n"/>
      <c r="E1574" s="13" t="n"/>
      <c r="F1574" s="13" t="n"/>
      <c r="G1574" s="13" t="n"/>
      <c r="H1574" s="16" t="n"/>
      <c r="I1574" s="16" t="n"/>
      <c r="J1574" s="16">
        <f>IF(AND($H1574="",$I1574=""),"",N($H1574)+N($I1574))</f>
        <v/>
      </c>
      <c r="K1574" s="14" t="n"/>
      <c r="L1574" s="17">
        <f>IF($B1574="","",IF($K1574&lt;&gt;"",$K1574-$B1574,IF($M1574="Aberta",TODAY()-$B1574,"")))</f>
        <v/>
      </c>
      <c r="M1574" s="13" t="n"/>
      <c r="N1574" s="13" t="n"/>
    </row>
    <row r="1575">
      <c r="A1575" s="13" t="n"/>
      <c r="B1575" s="14" t="n"/>
      <c r="C1575" s="13" t="n"/>
      <c r="D1575" s="15" t="n"/>
      <c r="E1575" s="13" t="n"/>
      <c r="F1575" s="13" t="n"/>
      <c r="G1575" s="13" t="n"/>
      <c r="H1575" s="16" t="n"/>
      <c r="I1575" s="16" t="n"/>
      <c r="J1575" s="16">
        <f>IF(AND($H1575="",$I1575=""),"",N($H1575)+N($I1575))</f>
        <v/>
      </c>
      <c r="K1575" s="14" t="n"/>
      <c r="L1575" s="17">
        <f>IF($B1575="","",IF($K1575&lt;&gt;"",$K1575-$B1575,IF($M1575="Aberta",TODAY()-$B1575,"")))</f>
        <v/>
      </c>
      <c r="M1575" s="13" t="n"/>
      <c r="N1575" s="13" t="n"/>
    </row>
    <row r="1576">
      <c r="A1576" s="13" t="n"/>
      <c r="B1576" s="14" t="n"/>
      <c r="C1576" s="13" t="n"/>
      <c r="D1576" s="15" t="n"/>
      <c r="E1576" s="13" t="n"/>
      <c r="F1576" s="13" t="n"/>
      <c r="G1576" s="13" t="n"/>
      <c r="H1576" s="16" t="n"/>
      <c r="I1576" s="16" t="n"/>
      <c r="J1576" s="16">
        <f>IF(AND($H1576="",$I1576=""),"",N($H1576)+N($I1576))</f>
        <v/>
      </c>
      <c r="K1576" s="14" t="n"/>
      <c r="L1576" s="17">
        <f>IF($B1576="","",IF($K1576&lt;&gt;"",$K1576-$B1576,IF($M1576="Aberta",TODAY()-$B1576,"")))</f>
        <v/>
      </c>
      <c r="M1576" s="13" t="n"/>
      <c r="N1576" s="13" t="n"/>
    </row>
    <row r="1577">
      <c r="A1577" s="13" t="n"/>
      <c r="B1577" s="14" t="n"/>
      <c r="C1577" s="13" t="n"/>
      <c r="D1577" s="15" t="n"/>
      <c r="E1577" s="13" t="n"/>
      <c r="F1577" s="13" t="n"/>
      <c r="G1577" s="13" t="n"/>
      <c r="H1577" s="16" t="n"/>
      <c r="I1577" s="16" t="n"/>
      <c r="J1577" s="16">
        <f>IF(AND($H1577="",$I1577=""),"",N($H1577)+N($I1577))</f>
        <v/>
      </c>
      <c r="K1577" s="14" t="n"/>
      <c r="L1577" s="17">
        <f>IF($B1577="","",IF($K1577&lt;&gt;"",$K1577-$B1577,IF($M1577="Aberta",TODAY()-$B1577,"")))</f>
        <v/>
      </c>
      <c r="M1577" s="13" t="n"/>
      <c r="N1577" s="13" t="n"/>
    </row>
    <row r="1578">
      <c r="A1578" s="13" t="n"/>
      <c r="B1578" s="14" t="n"/>
      <c r="C1578" s="13" t="n"/>
      <c r="D1578" s="15" t="n"/>
      <c r="E1578" s="13" t="n"/>
      <c r="F1578" s="13" t="n"/>
      <c r="G1578" s="13" t="n"/>
      <c r="H1578" s="16" t="n"/>
      <c r="I1578" s="16" t="n"/>
      <c r="J1578" s="16">
        <f>IF(AND($H1578="",$I1578=""),"",N($H1578)+N($I1578))</f>
        <v/>
      </c>
      <c r="K1578" s="14" t="n"/>
      <c r="L1578" s="17">
        <f>IF($B1578="","",IF($K1578&lt;&gt;"",$K1578-$B1578,IF($M1578="Aberta",TODAY()-$B1578,"")))</f>
        <v/>
      </c>
      <c r="M1578" s="13" t="n"/>
      <c r="N1578" s="13" t="n"/>
    </row>
    <row r="1579">
      <c r="A1579" s="13" t="n"/>
      <c r="B1579" s="14" t="n"/>
      <c r="C1579" s="13" t="n"/>
      <c r="D1579" s="15" t="n"/>
      <c r="E1579" s="13" t="n"/>
      <c r="F1579" s="13" t="n"/>
      <c r="G1579" s="13" t="n"/>
      <c r="H1579" s="16" t="n"/>
      <c r="I1579" s="16" t="n"/>
      <c r="J1579" s="16">
        <f>IF(AND($H1579="",$I1579=""),"",N($H1579)+N($I1579))</f>
        <v/>
      </c>
      <c r="K1579" s="14" t="n"/>
      <c r="L1579" s="17">
        <f>IF($B1579="","",IF($K1579&lt;&gt;"",$K1579-$B1579,IF($M1579="Aberta",TODAY()-$B1579,"")))</f>
        <v/>
      </c>
      <c r="M1579" s="13" t="n"/>
      <c r="N1579" s="13" t="n"/>
    </row>
    <row r="1580">
      <c r="A1580" s="13" t="n"/>
      <c r="B1580" s="14" t="n"/>
      <c r="C1580" s="13" t="n"/>
      <c r="D1580" s="15" t="n"/>
      <c r="E1580" s="13" t="n"/>
      <c r="F1580" s="13" t="n"/>
      <c r="G1580" s="13" t="n"/>
      <c r="H1580" s="16" t="n"/>
      <c r="I1580" s="16" t="n"/>
      <c r="J1580" s="16">
        <f>IF(AND($H1580="",$I1580=""),"",N($H1580)+N($I1580))</f>
        <v/>
      </c>
      <c r="K1580" s="14" t="n"/>
      <c r="L1580" s="17">
        <f>IF($B1580="","",IF($K1580&lt;&gt;"",$K1580-$B1580,IF($M1580="Aberta",TODAY()-$B1580,"")))</f>
        <v/>
      </c>
      <c r="M1580" s="13" t="n"/>
      <c r="N1580" s="13" t="n"/>
    </row>
    <row r="1581">
      <c r="A1581" s="13" t="n"/>
      <c r="B1581" s="14" t="n"/>
      <c r="C1581" s="13" t="n"/>
      <c r="D1581" s="15" t="n"/>
      <c r="E1581" s="13" t="n"/>
      <c r="F1581" s="13" t="n"/>
      <c r="G1581" s="13" t="n"/>
      <c r="H1581" s="16" t="n"/>
      <c r="I1581" s="16" t="n"/>
      <c r="J1581" s="16">
        <f>IF(AND($H1581="",$I1581=""),"",N($H1581)+N($I1581))</f>
        <v/>
      </c>
      <c r="K1581" s="14" t="n"/>
      <c r="L1581" s="17">
        <f>IF($B1581="","",IF($K1581&lt;&gt;"",$K1581-$B1581,IF($M1581="Aberta",TODAY()-$B1581,"")))</f>
        <v/>
      </c>
      <c r="M1581" s="13" t="n"/>
      <c r="N1581" s="13" t="n"/>
    </row>
    <row r="1582">
      <c r="A1582" s="13" t="n"/>
      <c r="B1582" s="14" t="n"/>
      <c r="C1582" s="13" t="n"/>
      <c r="D1582" s="15" t="n"/>
      <c r="E1582" s="13" t="n"/>
      <c r="F1582" s="13" t="n"/>
      <c r="G1582" s="13" t="n"/>
      <c r="H1582" s="16" t="n"/>
      <c r="I1582" s="16" t="n"/>
      <c r="J1582" s="16">
        <f>IF(AND($H1582="",$I1582=""),"",N($H1582)+N($I1582))</f>
        <v/>
      </c>
      <c r="K1582" s="14" t="n"/>
      <c r="L1582" s="17">
        <f>IF($B1582="","",IF($K1582&lt;&gt;"",$K1582-$B1582,IF($M1582="Aberta",TODAY()-$B1582,"")))</f>
        <v/>
      </c>
      <c r="M1582" s="13" t="n"/>
      <c r="N1582" s="13" t="n"/>
    </row>
    <row r="1583">
      <c r="A1583" s="13" t="n"/>
      <c r="B1583" s="14" t="n"/>
      <c r="C1583" s="13" t="n"/>
      <c r="D1583" s="15" t="n"/>
      <c r="E1583" s="13" t="n"/>
      <c r="F1583" s="13" t="n"/>
      <c r="G1583" s="13" t="n"/>
      <c r="H1583" s="16" t="n"/>
      <c r="I1583" s="16" t="n"/>
      <c r="J1583" s="16">
        <f>IF(AND($H1583="",$I1583=""),"",N($H1583)+N($I1583))</f>
        <v/>
      </c>
      <c r="K1583" s="14" t="n"/>
      <c r="L1583" s="17">
        <f>IF($B1583="","",IF($K1583&lt;&gt;"",$K1583-$B1583,IF($M1583="Aberta",TODAY()-$B1583,"")))</f>
        <v/>
      </c>
      <c r="M1583" s="13" t="n"/>
      <c r="N1583" s="13" t="n"/>
    </row>
    <row r="1584">
      <c r="A1584" s="13" t="n"/>
      <c r="B1584" s="14" t="n"/>
      <c r="C1584" s="13" t="n"/>
      <c r="D1584" s="15" t="n"/>
      <c r="E1584" s="13" t="n"/>
      <c r="F1584" s="13" t="n"/>
      <c r="G1584" s="13" t="n"/>
      <c r="H1584" s="16" t="n"/>
      <c r="I1584" s="16" t="n"/>
      <c r="J1584" s="16">
        <f>IF(AND($H1584="",$I1584=""),"",N($H1584)+N($I1584))</f>
        <v/>
      </c>
      <c r="K1584" s="14" t="n"/>
      <c r="L1584" s="17">
        <f>IF($B1584="","",IF($K1584&lt;&gt;"",$K1584-$B1584,IF($M1584="Aberta",TODAY()-$B1584,"")))</f>
        <v/>
      </c>
      <c r="M1584" s="13" t="n"/>
      <c r="N1584" s="13" t="n"/>
    </row>
    <row r="1585">
      <c r="A1585" s="13" t="n"/>
      <c r="B1585" s="14" t="n"/>
      <c r="C1585" s="13" t="n"/>
      <c r="D1585" s="15" t="n"/>
      <c r="E1585" s="13" t="n"/>
      <c r="F1585" s="13" t="n"/>
      <c r="G1585" s="13" t="n"/>
      <c r="H1585" s="16" t="n"/>
      <c r="I1585" s="16" t="n"/>
      <c r="J1585" s="16">
        <f>IF(AND($H1585="",$I1585=""),"",N($H1585)+N($I1585))</f>
        <v/>
      </c>
      <c r="K1585" s="14" t="n"/>
      <c r="L1585" s="17">
        <f>IF($B1585="","",IF($K1585&lt;&gt;"",$K1585-$B1585,IF($M1585="Aberta",TODAY()-$B1585,"")))</f>
        <v/>
      </c>
      <c r="M1585" s="13" t="n"/>
      <c r="N1585" s="13" t="n"/>
    </row>
    <row r="1586">
      <c r="A1586" s="13" t="n"/>
      <c r="B1586" s="14" t="n"/>
      <c r="C1586" s="13" t="n"/>
      <c r="D1586" s="15" t="n"/>
      <c r="E1586" s="13" t="n"/>
      <c r="F1586" s="13" t="n"/>
      <c r="G1586" s="13" t="n"/>
      <c r="H1586" s="16" t="n"/>
      <c r="I1586" s="16" t="n"/>
      <c r="J1586" s="16">
        <f>IF(AND($H1586="",$I1586=""),"",N($H1586)+N($I1586))</f>
        <v/>
      </c>
      <c r="K1586" s="14" t="n"/>
      <c r="L1586" s="17">
        <f>IF($B1586="","",IF($K1586&lt;&gt;"",$K1586-$B1586,IF($M1586="Aberta",TODAY()-$B1586,"")))</f>
        <v/>
      </c>
      <c r="M1586" s="13" t="n"/>
      <c r="N1586" s="13" t="n"/>
    </row>
    <row r="1587">
      <c r="A1587" s="13" t="n"/>
      <c r="B1587" s="14" t="n"/>
      <c r="C1587" s="13" t="n"/>
      <c r="D1587" s="15" t="n"/>
      <c r="E1587" s="13" t="n"/>
      <c r="F1587" s="13" t="n"/>
      <c r="G1587" s="13" t="n"/>
      <c r="H1587" s="16" t="n"/>
      <c r="I1587" s="16" t="n"/>
      <c r="J1587" s="16">
        <f>IF(AND($H1587="",$I1587=""),"",N($H1587)+N($I1587))</f>
        <v/>
      </c>
      <c r="K1587" s="14" t="n"/>
      <c r="L1587" s="17">
        <f>IF($B1587="","",IF($K1587&lt;&gt;"",$K1587-$B1587,IF($M1587="Aberta",TODAY()-$B1587,"")))</f>
        <v/>
      </c>
      <c r="M1587" s="13" t="n"/>
      <c r="N1587" s="13" t="n"/>
    </row>
    <row r="1588">
      <c r="A1588" s="13" t="n"/>
      <c r="B1588" s="14" t="n"/>
      <c r="C1588" s="13" t="n"/>
      <c r="D1588" s="15" t="n"/>
      <c r="E1588" s="13" t="n"/>
      <c r="F1588" s="13" t="n"/>
      <c r="G1588" s="13" t="n"/>
      <c r="H1588" s="16" t="n"/>
      <c r="I1588" s="16" t="n"/>
      <c r="J1588" s="16">
        <f>IF(AND($H1588="",$I1588=""),"",N($H1588)+N($I1588))</f>
        <v/>
      </c>
      <c r="K1588" s="14" t="n"/>
      <c r="L1588" s="17">
        <f>IF($B1588="","",IF($K1588&lt;&gt;"",$K1588-$B1588,IF($M1588="Aberta",TODAY()-$B1588,"")))</f>
        <v/>
      </c>
      <c r="M1588" s="13" t="n"/>
      <c r="N1588" s="13" t="n"/>
    </row>
    <row r="1589">
      <c r="A1589" s="13" t="n"/>
      <c r="B1589" s="14" t="n"/>
      <c r="C1589" s="13" t="n"/>
      <c r="D1589" s="15" t="n"/>
      <c r="E1589" s="13" t="n"/>
      <c r="F1589" s="13" t="n"/>
      <c r="G1589" s="13" t="n"/>
      <c r="H1589" s="16" t="n"/>
      <c r="I1589" s="16" t="n"/>
      <c r="J1589" s="16">
        <f>IF(AND($H1589="",$I1589=""),"",N($H1589)+N($I1589))</f>
        <v/>
      </c>
      <c r="K1589" s="14" t="n"/>
      <c r="L1589" s="17">
        <f>IF($B1589="","",IF($K1589&lt;&gt;"",$K1589-$B1589,IF($M1589="Aberta",TODAY()-$B1589,"")))</f>
        <v/>
      </c>
      <c r="M1589" s="13" t="n"/>
      <c r="N1589" s="13" t="n"/>
    </row>
    <row r="1590">
      <c r="A1590" s="13" t="n"/>
      <c r="B1590" s="14" t="n"/>
      <c r="C1590" s="13" t="n"/>
      <c r="D1590" s="15" t="n"/>
      <c r="E1590" s="13" t="n"/>
      <c r="F1590" s="13" t="n"/>
      <c r="G1590" s="13" t="n"/>
      <c r="H1590" s="16" t="n"/>
      <c r="I1590" s="16" t="n"/>
      <c r="J1590" s="16">
        <f>IF(AND($H1590="",$I1590=""),"",N($H1590)+N($I1590))</f>
        <v/>
      </c>
      <c r="K1590" s="14" t="n"/>
      <c r="L1590" s="17">
        <f>IF($B1590="","",IF($K1590&lt;&gt;"",$K1590-$B1590,IF($M1590="Aberta",TODAY()-$B1590,"")))</f>
        <v/>
      </c>
      <c r="M1590" s="13" t="n"/>
      <c r="N1590" s="13" t="n"/>
    </row>
    <row r="1591">
      <c r="A1591" s="13" t="n"/>
      <c r="B1591" s="14" t="n"/>
      <c r="C1591" s="13" t="n"/>
      <c r="D1591" s="15" t="n"/>
      <c r="E1591" s="13" t="n"/>
      <c r="F1591" s="13" t="n"/>
      <c r="G1591" s="13" t="n"/>
      <c r="H1591" s="16" t="n"/>
      <c r="I1591" s="16" t="n"/>
      <c r="J1591" s="16">
        <f>IF(AND($H1591="",$I1591=""),"",N($H1591)+N($I1591))</f>
        <v/>
      </c>
      <c r="K1591" s="14" t="n"/>
      <c r="L1591" s="17">
        <f>IF($B1591="","",IF($K1591&lt;&gt;"",$K1591-$B1591,IF($M1591="Aberta",TODAY()-$B1591,"")))</f>
        <v/>
      </c>
      <c r="M1591" s="13" t="n"/>
      <c r="N1591" s="13" t="n"/>
    </row>
    <row r="1592">
      <c r="A1592" s="13" t="n"/>
      <c r="B1592" s="14" t="n"/>
      <c r="C1592" s="13" t="n"/>
      <c r="D1592" s="15" t="n"/>
      <c r="E1592" s="13" t="n"/>
      <c r="F1592" s="13" t="n"/>
      <c r="G1592" s="13" t="n"/>
      <c r="H1592" s="16" t="n"/>
      <c r="I1592" s="16" t="n"/>
      <c r="J1592" s="16">
        <f>IF(AND($H1592="",$I1592=""),"",N($H1592)+N($I1592))</f>
        <v/>
      </c>
      <c r="K1592" s="14" t="n"/>
      <c r="L1592" s="17">
        <f>IF($B1592="","",IF($K1592&lt;&gt;"",$K1592-$B1592,IF($M1592="Aberta",TODAY()-$B1592,"")))</f>
        <v/>
      </c>
      <c r="M1592" s="13" t="n"/>
      <c r="N1592" s="13" t="n"/>
    </row>
    <row r="1593">
      <c r="A1593" s="13" t="n"/>
      <c r="B1593" s="14" t="n"/>
      <c r="C1593" s="13" t="n"/>
      <c r="D1593" s="15" t="n"/>
      <c r="E1593" s="13" t="n"/>
      <c r="F1593" s="13" t="n"/>
      <c r="G1593" s="13" t="n"/>
      <c r="H1593" s="16" t="n"/>
      <c r="I1593" s="16" t="n"/>
      <c r="J1593" s="16">
        <f>IF(AND($H1593="",$I1593=""),"",N($H1593)+N($I1593))</f>
        <v/>
      </c>
      <c r="K1593" s="14" t="n"/>
      <c r="L1593" s="17">
        <f>IF($B1593="","",IF($K1593&lt;&gt;"",$K1593-$B1593,IF($M1593="Aberta",TODAY()-$B1593,"")))</f>
        <v/>
      </c>
      <c r="M1593" s="13" t="n"/>
      <c r="N1593" s="13" t="n"/>
    </row>
    <row r="1594">
      <c r="A1594" s="13" t="n"/>
      <c r="B1594" s="14" t="n"/>
      <c r="C1594" s="13" t="n"/>
      <c r="D1594" s="15" t="n"/>
      <c r="E1594" s="13" t="n"/>
      <c r="F1594" s="13" t="n"/>
      <c r="G1594" s="13" t="n"/>
      <c r="H1594" s="16" t="n"/>
      <c r="I1594" s="16" t="n"/>
      <c r="J1594" s="16">
        <f>IF(AND($H1594="",$I1594=""),"",N($H1594)+N($I1594))</f>
        <v/>
      </c>
      <c r="K1594" s="14" t="n"/>
      <c r="L1594" s="17">
        <f>IF($B1594="","",IF($K1594&lt;&gt;"",$K1594-$B1594,IF($M1594="Aberta",TODAY()-$B1594,"")))</f>
        <v/>
      </c>
      <c r="M1594" s="13" t="n"/>
      <c r="N1594" s="13" t="n"/>
    </row>
    <row r="1595">
      <c r="A1595" s="13" t="n"/>
      <c r="B1595" s="14" t="n"/>
      <c r="C1595" s="13" t="n"/>
      <c r="D1595" s="15" t="n"/>
      <c r="E1595" s="13" t="n"/>
      <c r="F1595" s="13" t="n"/>
      <c r="G1595" s="13" t="n"/>
      <c r="H1595" s="16" t="n"/>
      <c r="I1595" s="16" t="n"/>
      <c r="J1595" s="16">
        <f>IF(AND($H1595="",$I1595=""),"",N($H1595)+N($I1595))</f>
        <v/>
      </c>
      <c r="K1595" s="14" t="n"/>
      <c r="L1595" s="17">
        <f>IF($B1595="","",IF($K1595&lt;&gt;"",$K1595-$B1595,IF($M1595="Aberta",TODAY()-$B1595,"")))</f>
        <v/>
      </c>
      <c r="M1595" s="13" t="n"/>
      <c r="N1595" s="13" t="n"/>
    </row>
    <row r="1596">
      <c r="A1596" s="13" t="n"/>
      <c r="B1596" s="14" t="n"/>
      <c r="C1596" s="13" t="n"/>
      <c r="D1596" s="15" t="n"/>
      <c r="E1596" s="13" t="n"/>
      <c r="F1596" s="13" t="n"/>
      <c r="G1596" s="13" t="n"/>
      <c r="H1596" s="16" t="n"/>
      <c r="I1596" s="16" t="n"/>
      <c r="J1596" s="16">
        <f>IF(AND($H1596="",$I1596=""),"",N($H1596)+N($I1596))</f>
        <v/>
      </c>
      <c r="K1596" s="14" t="n"/>
      <c r="L1596" s="17">
        <f>IF($B1596="","",IF($K1596&lt;&gt;"",$K1596-$B1596,IF($M1596="Aberta",TODAY()-$B1596,"")))</f>
        <v/>
      </c>
      <c r="M1596" s="13" t="n"/>
      <c r="N1596" s="13" t="n"/>
    </row>
    <row r="1597">
      <c r="A1597" s="13" t="n"/>
      <c r="B1597" s="14" t="n"/>
      <c r="C1597" s="13" t="n"/>
      <c r="D1597" s="15" t="n"/>
      <c r="E1597" s="13" t="n"/>
      <c r="F1597" s="13" t="n"/>
      <c r="G1597" s="13" t="n"/>
      <c r="H1597" s="16" t="n"/>
      <c r="I1597" s="16" t="n"/>
      <c r="J1597" s="16">
        <f>IF(AND($H1597="",$I1597=""),"",N($H1597)+N($I1597))</f>
        <v/>
      </c>
      <c r="K1597" s="14" t="n"/>
      <c r="L1597" s="17">
        <f>IF($B1597="","",IF($K1597&lt;&gt;"",$K1597-$B1597,IF($M1597="Aberta",TODAY()-$B1597,"")))</f>
        <v/>
      </c>
      <c r="M1597" s="13" t="n"/>
      <c r="N1597" s="13" t="n"/>
    </row>
    <row r="1598">
      <c r="A1598" s="13" t="n"/>
      <c r="B1598" s="14" t="n"/>
      <c r="C1598" s="13" t="n"/>
      <c r="D1598" s="15" t="n"/>
      <c r="E1598" s="13" t="n"/>
      <c r="F1598" s="13" t="n"/>
      <c r="G1598" s="13" t="n"/>
      <c r="H1598" s="16" t="n"/>
      <c r="I1598" s="16" t="n"/>
      <c r="J1598" s="16">
        <f>IF(AND($H1598="",$I1598=""),"",N($H1598)+N($I1598))</f>
        <v/>
      </c>
      <c r="K1598" s="14" t="n"/>
      <c r="L1598" s="17">
        <f>IF($B1598="","",IF($K1598&lt;&gt;"",$K1598-$B1598,IF($M1598="Aberta",TODAY()-$B1598,"")))</f>
        <v/>
      </c>
      <c r="M1598" s="13" t="n"/>
      <c r="N1598" s="13" t="n"/>
    </row>
    <row r="1599">
      <c r="A1599" s="13" t="n"/>
      <c r="B1599" s="14" t="n"/>
      <c r="C1599" s="13" t="n"/>
      <c r="D1599" s="15" t="n"/>
      <c r="E1599" s="13" t="n"/>
      <c r="F1599" s="13" t="n"/>
      <c r="G1599" s="13" t="n"/>
      <c r="H1599" s="16" t="n"/>
      <c r="I1599" s="16" t="n"/>
      <c r="J1599" s="16">
        <f>IF(AND($H1599="",$I1599=""),"",N($H1599)+N($I1599))</f>
        <v/>
      </c>
      <c r="K1599" s="14" t="n"/>
      <c r="L1599" s="17">
        <f>IF($B1599="","",IF($K1599&lt;&gt;"",$K1599-$B1599,IF($M1599="Aberta",TODAY()-$B1599,"")))</f>
        <v/>
      </c>
      <c r="M1599" s="13" t="n"/>
      <c r="N1599" s="13" t="n"/>
    </row>
    <row r="1600">
      <c r="A1600" s="13" t="n"/>
      <c r="B1600" s="14" t="n"/>
      <c r="C1600" s="13" t="n"/>
      <c r="D1600" s="15" t="n"/>
      <c r="E1600" s="13" t="n"/>
      <c r="F1600" s="13" t="n"/>
      <c r="G1600" s="13" t="n"/>
      <c r="H1600" s="16" t="n"/>
      <c r="I1600" s="16" t="n"/>
      <c r="J1600" s="16">
        <f>IF(AND($H1600="",$I1600=""),"",N($H1600)+N($I1600))</f>
        <v/>
      </c>
      <c r="K1600" s="14" t="n"/>
      <c r="L1600" s="17">
        <f>IF($B1600="","",IF($K1600&lt;&gt;"",$K1600-$B1600,IF($M1600="Aberta",TODAY()-$B1600,"")))</f>
        <v/>
      </c>
      <c r="M1600" s="13" t="n"/>
      <c r="N1600" s="13" t="n"/>
    </row>
    <row r="1601">
      <c r="A1601" s="13" t="n"/>
      <c r="B1601" s="14" t="n"/>
      <c r="C1601" s="13" t="n"/>
      <c r="D1601" s="15" t="n"/>
      <c r="E1601" s="13" t="n"/>
      <c r="F1601" s="13" t="n"/>
      <c r="G1601" s="13" t="n"/>
      <c r="H1601" s="16" t="n"/>
      <c r="I1601" s="16" t="n"/>
      <c r="J1601" s="16">
        <f>IF(AND($H1601="",$I1601=""),"",N($H1601)+N($I1601))</f>
        <v/>
      </c>
      <c r="K1601" s="14" t="n"/>
      <c r="L1601" s="17">
        <f>IF($B1601="","",IF($K1601&lt;&gt;"",$K1601-$B1601,IF($M1601="Aberta",TODAY()-$B1601,"")))</f>
        <v/>
      </c>
      <c r="M1601" s="13" t="n"/>
      <c r="N1601" s="13" t="n"/>
    </row>
    <row r="1602">
      <c r="A1602" s="13" t="n"/>
      <c r="B1602" s="14" t="n"/>
      <c r="C1602" s="13" t="n"/>
      <c r="D1602" s="15" t="n"/>
      <c r="E1602" s="13" t="n"/>
      <c r="F1602" s="13" t="n"/>
      <c r="G1602" s="13" t="n"/>
      <c r="H1602" s="16" t="n"/>
      <c r="I1602" s="16" t="n"/>
      <c r="J1602" s="16">
        <f>IF(AND($H1602="",$I1602=""),"",N($H1602)+N($I1602))</f>
        <v/>
      </c>
      <c r="K1602" s="14" t="n"/>
      <c r="L1602" s="17">
        <f>IF($B1602="","",IF($K1602&lt;&gt;"",$K1602-$B1602,IF($M1602="Aberta",TODAY()-$B1602,"")))</f>
        <v/>
      </c>
      <c r="M1602" s="13" t="n"/>
      <c r="N1602" s="13" t="n"/>
    </row>
    <row r="1603">
      <c r="A1603" s="13" t="n"/>
      <c r="B1603" s="14" t="n"/>
      <c r="C1603" s="13" t="n"/>
      <c r="D1603" s="15" t="n"/>
      <c r="E1603" s="13" t="n"/>
      <c r="F1603" s="13" t="n"/>
      <c r="G1603" s="13" t="n"/>
      <c r="H1603" s="16" t="n"/>
      <c r="I1603" s="16" t="n"/>
      <c r="J1603" s="16">
        <f>IF(AND($H1603="",$I1603=""),"",N($H1603)+N($I1603))</f>
        <v/>
      </c>
      <c r="K1603" s="14" t="n"/>
      <c r="L1603" s="17">
        <f>IF($B1603="","",IF($K1603&lt;&gt;"",$K1603-$B1603,IF($M1603="Aberta",TODAY()-$B1603,"")))</f>
        <v/>
      </c>
      <c r="M1603" s="13" t="n"/>
      <c r="N1603" s="13" t="n"/>
    </row>
    <row r="1604">
      <c r="A1604" s="13" t="n"/>
      <c r="B1604" s="14" t="n"/>
      <c r="C1604" s="13" t="n"/>
      <c r="D1604" s="15" t="n"/>
      <c r="E1604" s="13" t="n"/>
      <c r="F1604" s="13" t="n"/>
      <c r="G1604" s="13" t="n"/>
      <c r="H1604" s="16" t="n"/>
      <c r="I1604" s="16" t="n"/>
      <c r="J1604" s="16">
        <f>IF(AND($H1604="",$I1604=""),"",N($H1604)+N($I1604))</f>
        <v/>
      </c>
      <c r="K1604" s="14" t="n"/>
      <c r="L1604" s="17">
        <f>IF($B1604="","",IF($K1604&lt;&gt;"",$K1604-$B1604,IF($M1604="Aberta",TODAY()-$B1604,"")))</f>
        <v/>
      </c>
      <c r="M1604" s="13" t="n"/>
      <c r="N1604" s="13" t="n"/>
    </row>
    <row r="1605">
      <c r="A1605" s="13" t="n"/>
      <c r="B1605" s="14" t="n"/>
      <c r="C1605" s="13" t="n"/>
      <c r="D1605" s="15" t="n"/>
      <c r="E1605" s="13" t="n"/>
      <c r="F1605" s="13" t="n"/>
      <c r="G1605" s="13" t="n"/>
      <c r="H1605" s="16" t="n"/>
      <c r="I1605" s="16" t="n"/>
      <c r="J1605" s="16">
        <f>IF(AND($H1605="",$I1605=""),"",N($H1605)+N($I1605))</f>
        <v/>
      </c>
      <c r="K1605" s="14" t="n"/>
      <c r="L1605" s="17">
        <f>IF($B1605="","",IF($K1605&lt;&gt;"",$K1605-$B1605,IF($M1605="Aberta",TODAY()-$B1605,"")))</f>
        <v/>
      </c>
      <c r="M1605" s="13" t="n"/>
      <c r="N1605" s="13" t="n"/>
    </row>
    <row r="1606">
      <c r="A1606" s="13" t="n"/>
      <c r="B1606" s="14" t="n"/>
      <c r="C1606" s="13" t="n"/>
      <c r="D1606" s="15" t="n"/>
      <c r="E1606" s="13" t="n"/>
      <c r="F1606" s="13" t="n"/>
      <c r="G1606" s="13" t="n"/>
      <c r="H1606" s="16" t="n"/>
      <c r="I1606" s="16" t="n"/>
      <c r="J1606" s="16">
        <f>IF(AND($H1606="",$I1606=""),"",N($H1606)+N($I1606))</f>
        <v/>
      </c>
      <c r="K1606" s="14" t="n"/>
      <c r="L1606" s="17">
        <f>IF($B1606="","",IF($K1606&lt;&gt;"",$K1606-$B1606,IF($M1606="Aberta",TODAY()-$B1606,"")))</f>
        <v/>
      </c>
      <c r="M1606" s="13" t="n"/>
      <c r="N1606" s="13" t="n"/>
    </row>
    <row r="1607">
      <c r="A1607" s="13" t="n"/>
      <c r="B1607" s="14" t="n"/>
      <c r="C1607" s="13" t="n"/>
      <c r="D1607" s="15" t="n"/>
      <c r="E1607" s="13" t="n"/>
      <c r="F1607" s="13" t="n"/>
      <c r="G1607" s="13" t="n"/>
      <c r="H1607" s="16" t="n"/>
      <c r="I1607" s="16" t="n"/>
      <c r="J1607" s="16">
        <f>IF(AND($H1607="",$I1607=""),"",N($H1607)+N($I1607))</f>
        <v/>
      </c>
      <c r="K1607" s="14" t="n"/>
      <c r="L1607" s="17">
        <f>IF($B1607="","",IF($K1607&lt;&gt;"",$K1607-$B1607,IF($M1607="Aberta",TODAY()-$B1607,"")))</f>
        <v/>
      </c>
      <c r="M1607" s="13" t="n"/>
      <c r="N1607" s="13" t="n"/>
    </row>
    <row r="1608">
      <c r="A1608" s="13" t="n"/>
      <c r="B1608" s="14" t="n"/>
      <c r="C1608" s="13" t="n"/>
      <c r="D1608" s="15" t="n"/>
      <c r="E1608" s="13" t="n"/>
      <c r="F1608" s="13" t="n"/>
      <c r="G1608" s="13" t="n"/>
      <c r="H1608" s="16" t="n"/>
      <c r="I1608" s="16" t="n"/>
      <c r="J1608" s="16">
        <f>IF(AND($H1608="",$I1608=""),"",N($H1608)+N($I1608))</f>
        <v/>
      </c>
      <c r="K1608" s="14" t="n"/>
      <c r="L1608" s="17">
        <f>IF($B1608="","",IF($K1608&lt;&gt;"",$K1608-$B1608,IF($M1608="Aberta",TODAY()-$B1608,"")))</f>
        <v/>
      </c>
      <c r="M1608" s="13" t="n"/>
      <c r="N1608" s="13" t="n"/>
    </row>
    <row r="1609">
      <c r="A1609" s="13" t="n"/>
      <c r="B1609" s="14" t="n"/>
      <c r="C1609" s="13" t="n"/>
      <c r="D1609" s="15" t="n"/>
      <c r="E1609" s="13" t="n"/>
      <c r="F1609" s="13" t="n"/>
      <c r="G1609" s="13" t="n"/>
      <c r="H1609" s="16" t="n"/>
      <c r="I1609" s="16" t="n"/>
      <c r="J1609" s="16">
        <f>IF(AND($H1609="",$I1609=""),"",N($H1609)+N($I1609))</f>
        <v/>
      </c>
      <c r="K1609" s="14" t="n"/>
      <c r="L1609" s="17">
        <f>IF($B1609="","",IF($K1609&lt;&gt;"",$K1609-$B1609,IF($M1609="Aberta",TODAY()-$B1609,"")))</f>
        <v/>
      </c>
      <c r="M1609" s="13" t="n"/>
      <c r="N1609" s="13" t="n"/>
    </row>
    <row r="1610">
      <c r="A1610" s="13" t="n"/>
      <c r="B1610" s="14" t="n"/>
      <c r="C1610" s="13" t="n"/>
      <c r="D1610" s="15" t="n"/>
      <c r="E1610" s="13" t="n"/>
      <c r="F1610" s="13" t="n"/>
      <c r="G1610" s="13" t="n"/>
      <c r="H1610" s="16" t="n"/>
      <c r="I1610" s="16" t="n"/>
      <c r="J1610" s="16">
        <f>IF(AND($H1610="",$I1610=""),"",N($H1610)+N($I1610))</f>
        <v/>
      </c>
      <c r="K1610" s="14" t="n"/>
      <c r="L1610" s="17">
        <f>IF($B1610="","",IF($K1610&lt;&gt;"",$K1610-$B1610,IF($M1610="Aberta",TODAY()-$B1610,"")))</f>
        <v/>
      </c>
      <c r="M1610" s="13" t="n"/>
      <c r="N1610" s="13" t="n"/>
    </row>
    <row r="1611">
      <c r="A1611" s="13" t="n"/>
      <c r="B1611" s="14" t="n"/>
      <c r="C1611" s="13" t="n"/>
      <c r="D1611" s="15" t="n"/>
      <c r="E1611" s="13" t="n"/>
      <c r="F1611" s="13" t="n"/>
      <c r="G1611" s="13" t="n"/>
      <c r="H1611" s="16" t="n"/>
      <c r="I1611" s="16" t="n"/>
      <c r="J1611" s="16">
        <f>IF(AND($H1611="",$I1611=""),"",N($H1611)+N($I1611))</f>
        <v/>
      </c>
      <c r="K1611" s="14" t="n"/>
      <c r="L1611" s="17">
        <f>IF($B1611="","",IF($K1611&lt;&gt;"",$K1611-$B1611,IF($M1611="Aberta",TODAY()-$B1611,"")))</f>
        <v/>
      </c>
      <c r="M1611" s="13" t="n"/>
      <c r="N1611" s="13" t="n"/>
    </row>
    <row r="1612">
      <c r="A1612" s="13" t="n"/>
      <c r="B1612" s="14" t="n"/>
      <c r="C1612" s="13" t="n"/>
      <c r="D1612" s="15" t="n"/>
      <c r="E1612" s="13" t="n"/>
      <c r="F1612" s="13" t="n"/>
      <c r="G1612" s="13" t="n"/>
      <c r="H1612" s="16" t="n"/>
      <c r="I1612" s="16" t="n"/>
      <c r="J1612" s="16">
        <f>IF(AND($H1612="",$I1612=""),"",N($H1612)+N($I1612))</f>
        <v/>
      </c>
      <c r="K1612" s="14" t="n"/>
      <c r="L1612" s="17">
        <f>IF($B1612="","",IF($K1612&lt;&gt;"",$K1612-$B1612,IF($M1612="Aberta",TODAY()-$B1612,"")))</f>
        <v/>
      </c>
      <c r="M1612" s="13" t="n"/>
      <c r="N1612" s="13" t="n"/>
    </row>
    <row r="1613">
      <c r="A1613" s="13" t="n"/>
      <c r="B1613" s="14" t="n"/>
      <c r="C1613" s="13" t="n"/>
      <c r="D1613" s="15" t="n"/>
      <c r="E1613" s="13" t="n"/>
      <c r="F1613" s="13" t="n"/>
      <c r="G1613" s="13" t="n"/>
      <c r="H1613" s="16" t="n"/>
      <c r="I1613" s="16" t="n"/>
      <c r="J1613" s="16">
        <f>IF(AND($H1613="",$I1613=""),"",N($H1613)+N($I1613))</f>
        <v/>
      </c>
      <c r="K1613" s="14" t="n"/>
      <c r="L1613" s="17">
        <f>IF($B1613="","",IF($K1613&lt;&gt;"",$K1613-$B1613,IF($M1613="Aberta",TODAY()-$B1613,"")))</f>
        <v/>
      </c>
      <c r="M1613" s="13" t="n"/>
      <c r="N1613" s="13" t="n"/>
    </row>
    <row r="1614">
      <c r="A1614" s="13" t="n"/>
      <c r="B1614" s="14" t="n"/>
      <c r="C1614" s="13" t="n"/>
      <c r="D1614" s="15" t="n"/>
      <c r="E1614" s="13" t="n"/>
      <c r="F1614" s="13" t="n"/>
      <c r="G1614" s="13" t="n"/>
      <c r="H1614" s="16" t="n"/>
      <c r="I1614" s="16" t="n"/>
      <c r="J1614" s="16">
        <f>IF(AND($H1614="",$I1614=""),"",N($H1614)+N($I1614))</f>
        <v/>
      </c>
      <c r="K1614" s="14" t="n"/>
      <c r="L1614" s="17">
        <f>IF($B1614="","",IF($K1614&lt;&gt;"",$K1614-$B1614,IF($M1614="Aberta",TODAY()-$B1614,"")))</f>
        <v/>
      </c>
      <c r="M1614" s="13" t="n"/>
      <c r="N1614" s="13" t="n"/>
    </row>
    <row r="1615">
      <c r="A1615" s="13" t="n"/>
      <c r="B1615" s="14" t="n"/>
      <c r="C1615" s="13" t="n"/>
      <c r="D1615" s="15" t="n"/>
      <c r="E1615" s="13" t="n"/>
      <c r="F1615" s="13" t="n"/>
      <c r="G1615" s="13" t="n"/>
      <c r="H1615" s="16" t="n"/>
      <c r="I1615" s="16" t="n"/>
      <c r="J1615" s="16">
        <f>IF(AND($H1615="",$I1615=""),"",N($H1615)+N($I1615))</f>
        <v/>
      </c>
      <c r="K1615" s="14" t="n"/>
      <c r="L1615" s="17">
        <f>IF($B1615="","",IF($K1615&lt;&gt;"",$K1615-$B1615,IF($M1615="Aberta",TODAY()-$B1615,"")))</f>
        <v/>
      </c>
      <c r="M1615" s="13" t="n"/>
      <c r="N1615" s="13" t="n"/>
    </row>
    <row r="1616">
      <c r="A1616" s="13" t="n"/>
      <c r="B1616" s="14" t="n"/>
      <c r="C1616" s="13" t="n"/>
      <c r="D1616" s="15" t="n"/>
      <c r="E1616" s="13" t="n"/>
      <c r="F1616" s="13" t="n"/>
      <c r="G1616" s="13" t="n"/>
      <c r="H1616" s="16" t="n"/>
      <c r="I1616" s="16" t="n"/>
      <c r="J1616" s="16">
        <f>IF(AND($H1616="",$I1616=""),"",N($H1616)+N($I1616))</f>
        <v/>
      </c>
      <c r="K1616" s="14" t="n"/>
      <c r="L1616" s="17">
        <f>IF($B1616="","",IF($K1616&lt;&gt;"",$K1616-$B1616,IF($M1616="Aberta",TODAY()-$B1616,"")))</f>
        <v/>
      </c>
      <c r="M1616" s="13" t="n"/>
      <c r="N1616" s="13" t="n"/>
    </row>
    <row r="1617">
      <c r="A1617" s="13" t="n"/>
      <c r="B1617" s="14" t="n"/>
      <c r="C1617" s="13" t="n"/>
      <c r="D1617" s="15" t="n"/>
      <c r="E1617" s="13" t="n"/>
      <c r="F1617" s="13" t="n"/>
      <c r="G1617" s="13" t="n"/>
      <c r="H1617" s="16" t="n"/>
      <c r="I1617" s="16" t="n"/>
      <c r="J1617" s="16">
        <f>IF(AND($H1617="",$I1617=""),"",N($H1617)+N($I1617))</f>
        <v/>
      </c>
      <c r="K1617" s="14" t="n"/>
      <c r="L1617" s="17">
        <f>IF($B1617="","",IF($K1617&lt;&gt;"",$K1617-$B1617,IF($M1617="Aberta",TODAY()-$B1617,"")))</f>
        <v/>
      </c>
      <c r="M1617" s="13" t="n"/>
      <c r="N1617" s="13" t="n"/>
    </row>
    <row r="1618">
      <c r="A1618" s="13" t="n"/>
      <c r="B1618" s="14" t="n"/>
      <c r="C1618" s="13" t="n"/>
      <c r="D1618" s="15" t="n"/>
      <c r="E1618" s="13" t="n"/>
      <c r="F1618" s="13" t="n"/>
      <c r="G1618" s="13" t="n"/>
      <c r="H1618" s="16" t="n"/>
      <c r="I1618" s="16" t="n"/>
      <c r="J1618" s="16">
        <f>IF(AND($H1618="",$I1618=""),"",N($H1618)+N($I1618))</f>
        <v/>
      </c>
      <c r="K1618" s="14" t="n"/>
      <c r="L1618" s="17">
        <f>IF($B1618="","",IF($K1618&lt;&gt;"",$K1618-$B1618,IF($M1618="Aberta",TODAY()-$B1618,"")))</f>
        <v/>
      </c>
      <c r="M1618" s="13" t="n"/>
      <c r="N1618" s="13" t="n"/>
    </row>
    <row r="1619">
      <c r="A1619" s="13" t="n"/>
      <c r="B1619" s="14" t="n"/>
      <c r="C1619" s="13" t="n"/>
      <c r="D1619" s="15" t="n"/>
      <c r="E1619" s="13" t="n"/>
      <c r="F1619" s="13" t="n"/>
      <c r="G1619" s="13" t="n"/>
      <c r="H1619" s="16" t="n"/>
      <c r="I1619" s="16" t="n"/>
      <c r="J1619" s="16">
        <f>IF(AND($H1619="",$I1619=""),"",N($H1619)+N($I1619))</f>
        <v/>
      </c>
      <c r="K1619" s="14" t="n"/>
      <c r="L1619" s="17">
        <f>IF($B1619="","",IF($K1619&lt;&gt;"",$K1619-$B1619,IF($M1619="Aberta",TODAY()-$B1619,"")))</f>
        <v/>
      </c>
      <c r="M1619" s="13" t="n"/>
      <c r="N1619" s="13" t="n"/>
    </row>
    <row r="1620">
      <c r="A1620" s="13" t="n"/>
      <c r="B1620" s="14" t="n"/>
      <c r="C1620" s="13" t="n"/>
      <c r="D1620" s="15" t="n"/>
      <c r="E1620" s="13" t="n"/>
      <c r="F1620" s="13" t="n"/>
      <c r="G1620" s="13" t="n"/>
      <c r="H1620" s="16" t="n"/>
      <c r="I1620" s="16" t="n"/>
      <c r="J1620" s="16">
        <f>IF(AND($H1620="",$I1620=""),"",N($H1620)+N($I1620))</f>
        <v/>
      </c>
      <c r="K1620" s="14" t="n"/>
      <c r="L1620" s="17">
        <f>IF($B1620="","",IF($K1620&lt;&gt;"",$K1620-$B1620,IF($M1620="Aberta",TODAY()-$B1620,"")))</f>
        <v/>
      </c>
      <c r="M1620" s="13" t="n"/>
      <c r="N1620" s="13" t="n"/>
    </row>
    <row r="1621">
      <c r="A1621" s="13" t="n"/>
      <c r="B1621" s="14" t="n"/>
      <c r="C1621" s="13" t="n"/>
      <c r="D1621" s="15" t="n"/>
      <c r="E1621" s="13" t="n"/>
      <c r="F1621" s="13" t="n"/>
      <c r="G1621" s="13" t="n"/>
      <c r="H1621" s="16" t="n"/>
      <c r="I1621" s="16" t="n"/>
      <c r="J1621" s="16">
        <f>IF(AND($H1621="",$I1621=""),"",N($H1621)+N($I1621))</f>
        <v/>
      </c>
      <c r="K1621" s="14" t="n"/>
      <c r="L1621" s="17">
        <f>IF($B1621="","",IF($K1621&lt;&gt;"",$K1621-$B1621,IF($M1621="Aberta",TODAY()-$B1621,"")))</f>
        <v/>
      </c>
      <c r="M1621" s="13" t="n"/>
      <c r="N1621" s="13" t="n"/>
    </row>
    <row r="1622">
      <c r="A1622" s="13" t="n"/>
      <c r="B1622" s="14" t="n"/>
      <c r="C1622" s="13" t="n"/>
      <c r="D1622" s="15" t="n"/>
      <c r="E1622" s="13" t="n"/>
      <c r="F1622" s="13" t="n"/>
      <c r="G1622" s="13" t="n"/>
      <c r="H1622" s="16" t="n"/>
      <c r="I1622" s="16" t="n"/>
      <c r="J1622" s="16">
        <f>IF(AND($H1622="",$I1622=""),"",N($H1622)+N($I1622))</f>
        <v/>
      </c>
      <c r="K1622" s="14" t="n"/>
      <c r="L1622" s="17">
        <f>IF($B1622="","",IF($K1622&lt;&gt;"",$K1622-$B1622,IF($M1622="Aberta",TODAY()-$B1622,"")))</f>
        <v/>
      </c>
      <c r="M1622" s="13" t="n"/>
      <c r="N1622" s="13" t="n"/>
    </row>
    <row r="1623">
      <c r="A1623" s="13" t="n"/>
      <c r="B1623" s="14" t="n"/>
      <c r="C1623" s="13" t="n"/>
      <c r="D1623" s="15" t="n"/>
      <c r="E1623" s="13" t="n"/>
      <c r="F1623" s="13" t="n"/>
      <c r="G1623" s="13" t="n"/>
      <c r="H1623" s="16" t="n"/>
      <c r="I1623" s="16" t="n"/>
      <c r="J1623" s="16">
        <f>IF(AND($H1623="",$I1623=""),"",N($H1623)+N($I1623))</f>
        <v/>
      </c>
      <c r="K1623" s="14" t="n"/>
      <c r="L1623" s="17">
        <f>IF($B1623="","",IF($K1623&lt;&gt;"",$K1623-$B1623,IF($M1623="Aberta",TODAY()-$B1623,"")))</f>
        <v/>
      </c>
      <c r="M1623" s="13" t="n"/>
      <c r="N1623" s="13" t="n"/>
    </row>
    <row r="1624">
      <c r="A1624" s="13" t="n"/>
      <c r="B1624" s="14" t="n"/>
      <c r="C1624" s="13" t="n"/>
      <c r="D1624" s="15" t="n"/>
      <c r="E1624" s="13" t="n"/>
      <c r="F1624" s="13" t="n"/>
      <c r="G1624" s="13" t="n"/>
      <c r="H1624" s="16" t="n"/>
      <c r="I1624" s="16" t="n"/>
      <c r="J1624" s="16">
        <f>IF(AND($H1624="",$I1624=""),"",N($H1624)+N($I1624))</f>
        <v/>
      </c>
      <c r="K1624" s="14" t="n"/>
      <c r="L1624" s="17">
        <f>IF($B1624="","",IF($K1624&lt;&gt;"",$K1624-$B1624,IF($M1624="Aberta",TODAY()-$B1624,"")))</f>
        <v/>
      </c>
      <c r="M1624" s="13" t="n"/>
      <c r="N1624" s="13" t="n"/>
    </row>
    <row r="1625">
      <c r="A1625" s="13" t="n"/>
      <c r="B1625" s="14" t="n"/>
      <c r="C1625" s="13" t="n"/>
      <c r="D1625" s="15" t="n"/>
      <c r="E1625" s="13" t="n"/>
      <c r="F1625" s="13" t="n"/>
      <c r="G1625" s="13" t="n"/>
      <c r="H1625" s="16" t="n"/>
      <c r="I1625" s="16" t="n"/>
      <c r="J1625" s="16">
        <f>IF(AND($H1625="",$I1625=""),"",N($H1625)+N($I1625))</f>
        <v/>
      </c>
      <c r="K1625" s="14" t="n"/>
      <c r="L1625" s="17">
        <f>IF($B1625="","",IF($K1625&lt;&gt;"",$K1625-$B1625,IF($M1625="Aberta",TODAY()-$B1625,"")))</f>
        <v/>
      </c>
      <c r="M1625" s="13" t="n"/>
      <c r="N1625" s="13" t="n"/>
    </row>
    <row r="1626">
      <c r="A1626" s="13" t="n"/>
      <c r="B1626" s="14" t="n"/>
      <c r="C1626" s="13" t="n"/>
      <c r="D1626" s="15" t="n"/>
      <c r="E1626" s="13" t="n"/>
      <c r="F1626" s="13" t="n"/>
      <c r="G1626" s="13" t="n"/>
      <c r="H1626" s="16" t="n"/>
      <c r="I1626" s="16" t="n"/>
      <c r="J1626" s="16">
        <f>IF(AND($H1626="",$I1626=""),"",N($H1626)+N($I1626))</f>
        <v/>
      </c>
      <c r="K1626" s="14" t="n"/>
      <c r="L1626" s="17">
        <f>IF($B1626="","",IF($K1626&lt;&gt;"",$K1626-$B1626,IF($M1626="Aberta",TODAY()-$B1626,"")))</f>
        <v/>
      </c>
      <c r="M1626" s="13" t="n"/>
      <c r="N1626" s="13" t="n"/>
    </row>
    <row r="1627">
      <c r="A1627" s="13" t="n"/>
      <c r="B1627" s="14" t="n"/>
      <c r="C1627" s="13" t="n"/>
      <c r="D1627" s="15" t="n"/>
      <c r="E1627" s="13" t="n"/>
      <c r="F1627" s="13" t="n"/>
      <c r="G1627" s="13" t="n"/>
      <c r="H1627" s="16" t="n"/>
      <c r="I1627" s="16" t="n"/>
      <c r="J1627" s="16">
        <f>IF(AND($H1627="",$I1627=""),"",N($H1627)+N($I1627))</f>
        <v/>
      </c>
      <c r="K1627" s="14" t="n"/>
      <c r="L1627" s="17">
        <f>IF($B1627="","",IF($K1627&lt;&gt;"",$K1627-$B1627,IF($M1627="Aberta",TODAY()-$B1627,"")))</f>
        <v/>
      </c>
      <c r="M1627" s="13" t="n"/>
      <c r="N1627" s="13" t="n"/>
    </row>
    <row r="1628">
      <c r="A1628" s="13" t="n"/>
      <c r="B1628" s="14" t="n"/>
      <c r="C1628" s="13" t="n"/>
      <c r="D1628" s="15" t="n"/>
      <c r="E1628" s="13" t="n"/>
      <c r="F1628" s="13" t="n"/>
      <c r="G1628" s="13" t="n"/>
      <c r="H1628" s="16" t="n"/>
      <c r="I1628" s="16" t="n"/>
      <c r="J1628" s="16">
        <f>IF(AND($H1628="",$I1628=""),"",N($H1628)+N($I1628))</f>
        <v/>
      </c>
      <c r="K1628" s="14" t="n"/>
      <c r="L1628" s="17">
        <f>IF($B1628="","",IF($K1628&lt;&gt;"",$K1628-$B1628,IF($M1628="Aberta",TODAY()-$B1628,"")))</f>
        <v/>
      </c>
      <c r="M1628" s="13" t="n"/>
      <c r="N1628" s="13" t="n"/>
    </row>
    <row r="1629">
      <c r="A1629" s="13" t="n"/>
      <c r="B1629" s="14" t="n"/>
      <c r="C1629" s="13" t="n"/>
      <c r="D1629" s="15" t="n"/>
      <c r="E1629" s="13" t="n"/>
      <c r="F1629" s="13" t="n"/>
      <c r="G1629" s="13" t="n"/>
      <c r="H1629" s="16" t="n"/>
      <c r="I1629" s="16" t="n"/>
      <c r="J1629" s="16">
        <f>IF(AND($H1629="",$I1629=""),"",N($H1629)+N($I1629))</f>
        <v/>
      </c>
      <c r="K1629" s="14" t="n"/>
      <c r="L1629" s="17">
        <f>IF($B1629="","",IF($K1629&lt;&gt;"",$K1629-$B1629,IF($M1629="Aberta",TODAY()-$B1629,"")))</f>
        <v/>
      </c>
      <c r="M1629" s="13" t="n"/>
      <c r="N1629" s="13" t="n"/>
    </row>
    <row r="1630">
      <c r="A1630" s="13" t="n"/>
      <c r="B1630" s="14" t="n"/>
      <c r="C1630" s="13" t="n"/>
      <c r="D1630" s="15" t="n"/>
      <c r="E1630" s="13" t="n"/>
      <c r="F1630" s="13" t="n"/>
      <c r="G1630" s="13" t="n"/>
      <c r="H1630" s="16" t="n"/>
      <c r="I1630" s="16" t="n"/>
      <c r="J1630" s="16">
        <f>IF(AND($H1630="",$I1630=""),"",N($H1630)+N($I1630))</f>
        <v/>
      </c>
      <c r="K1630" s="14" t="n"/>
      <c r="L1630" s="17">
        <f>IF($B1630="","",IF($K1630&lt;&gt;"",$K1630-$B1630,IF($M1630="Aberta",TODAY()-$B1630,"")))</f>
        <v/>
      </c>
      <c r="M1630" s="13" t="n"/>
      <c r="N1630" s="13" t="n"/>
    </row>
    <row r="1631">
      <c r="A1631" s="13" t="n"/>
      <c r="B1631" s="14" t="n"/>
      <c r="C1631" s="13" t="n"/>
      <c r="D1631" s="15" t="n"/>
      <c r="E1631" s="13" t="n"/>
      <c r="F1631" s="13" t="n"/>
      <c r="G1631" s="13" t="n"/>
      <c r="H1631" s="16" t="n"/>
      <c r="I1631" s="16" t="n"/>
      <c r="J1631" s="16">
        <f>IF(AND($H1631="",$I1631=""),"",N($H1631)+N($I1631))</f>
        <v/>
      </c>
      <c r="K1631" s="14" t="n"/>
      <c r="L1631" s="17">
        <f>IF($B1631="","",IF($K1631&lt;&gt;"",$K1631-$B1631,IF($M1631="Aberta",TODAY()-$B1631,"")))</f>
        <v/>
      </c>
      <c r="M1631" s="13" t="n"/>
      <c r="N1631" s="13" t="n"/>
    </row>
    <row r="1632">
      <c r="A1632" s="13" t="n"/>
      <c r="B1632" s="14" t="n"/>
      <c r="C1632" s="13" t="n"/>
      <c r="D1632" s="15" t="n"/>
      <c r="E1632" s="13" t="n"/>
      <c r="F1632" s="13" t="n"/>
      <c r="G1632" s="13" t="n"/>
      <c r="H1632" s="16" t="n"/>
      <c r="I1632" s="16" t="n"/>
      <c r="J1632" s="16">
        <f>IF(AND($H1632="",$I1632=""),"",N($H1632)+N($I1632))</f>
        <v/>
      </c>
      <c r="K1632" s="14" t="n"/>
      <c r="L1632" s="17">
        <f>IF($B1632="","",IF($K1632&lt;&gt;"",$K1632-$B1632,IF($M1632="Aberta",TODAY()-$B1632,"")))</f>
        <v/>
      </c>
      <c r="M1632" s="13" t="n"/>
      <c r="N1632" s="13" t="n"/>
    </row>
    <row r="1633">
      <c r="A1633" s="13" t="n"/>
      <c r="B1633" s="14" t="n"/>
      <c r="C1633" s="13" t="n"/>
      <c r="D1633" s="15" t="n"/>
      <c r="E1633" s="13" t="n"/>
      <c r="F1633" s="13" t="n"/>
      <c r="G1633" s="13" t="n"/>
      <c r="H1633" s="16" t="n"/>
      <c r="I1633" s="16" t="n"/>
      <c r="J1633" s="16">
        <f>IF(AND($H1633="",$I1633=""),"",N($H1633)+N($I1633))</f>
        <v/>
      </c>
      <c r="K1633" s="14" t="n"/>
      <c r="L1633" s="17">
        <f>IF($B1633="","",IF($K1633&lt;&gt;"",$K1633-$B1633,IF($M1633="Aberta",TODAY()-$B1633,"")))</f>
        <v/>
      </c>
      <c r="M1633" s="13" t="n"/>
      <c r="N1633" s="13" t="n"/>
    </row>
    <row r="1634">
      <c r="A1634" s="13" t="n"/>
      <c r="B1634" s="14" t="n"/>
      <c r="C1634" s="13" t="n"/>
      <c r="D1634" s="15" t="n"/>
      <c r="E1634" s="13" t="n"/>
      <c r="F1634" s="13" t="n"/>
      <c r="G1634" s="13" t="n"/>
      <c r="H1634" s="16" t="n"/>
      <c r="I1634" s="16" t="n"/>
      <c r="J1634" s="16">
        <f>IF(AND($H1634="",$I1634=""),"",N($H1634)+N($I1634))</f>
        <v/>
      </c>
      <c r="K1634" s="14" t="n"/>
      <c r="L1634" s="17">
        <f>IF($B1634="","",IF($K1634&lt;&gt;"",$K1634-$B1634,IF($M1634="Aberta",TODAY()-$B1634,"")))</f>
        <v/>
      </c>
      <c r="M1634" s="13" t="n"/>
      <c r="N1634" s="13" t="n"/>
    </row>
    <row r="1635">
      <c r="A1635" s="13" t="n"/>
      <c r="B1635" s="14" t="n"/>
      <c r="C1635" s="13" t="n"/>
      <c r="D1635" s="15" t="n"/>
      <c r="E1635" s="13" t="n"/>
      <c r="F1635" s="13" t="n"/>
      <c r="G1635" s="13" t="n"/>
      <c r="H1635" s="16" t="n"/>
      <c r="I1635" s="16" t="n"/>
      <c r="J1635" s="16">
        <f>IF(AND($H1635="",$I1635=""),"",N($H1635)+N($I1635))</f>
        <v/>
      </c>
      <c r="K1635" s="14" t="n"/>
      <c r="L1635" s="17">
        <f>IF($B1635="","",IF($K1635&lt;&gt;"",$K1635-$B1635,IF($M1635="Aberta",TODAY()-$B1635,"")))</f>
        <v/>
      </c>
      <c r="M1635" s="13" t="n"/>
      <c r="N1635" s="13" t="n"/>
    </row>
    <row r="1636">
      <c r="A1636" s="13" t="n"/>
      <c r="B1636" s="14" t="n"/>
      <c r="C1636" s="13" t="n"/>
      <c r="D1636" s="15" t="n"/>
      <c r="E1636" s="13" t="n"/>
      <c r="F1636" s="13" t="n"/>
      <c r="G1636" s="13" t="n"/>
      <c r="H1636" s="16" t="n"/>
      <c r="I1636" s="16" t="n"/>
      <c r="J1636" s="16">
        <f>IF(AND($H1636="",$I1636=""),"",N($H1636)+N($I1636))</f>
        <v/>
      </c>
      <c r="K1636" s="14" t="n"/>
      <c r="L1636" s="17">
        <f>IF($B1636="","",IF($K1636&lt;&gt;"",$K1636-$B1636,IF($M1636="Aberta",TODAY()-$B1636,"")))</f>
        <v/>
      </c>
      <c r="M1636" s="13" t="n"/>
      <c r="N1636" s="13" t="n"/>
    </row>
    <row r="1637">
      <c r="A1637" s="13" t="n"/>
      <c r="B1637" s="14" t="n"/>
      <c r="C1637" s="13" t="n"/>
      <c r="D1637" s="15" t="n"/>
      <c r="E1637" s="13" t="n"/>
      <c r="F1637" s="13" t="n"/>
      <c r="G1637" s="13" t="n"/>
      <c r="H1637" s="16" t="n"/>
      <c r="I1637" s="16" t="n"/>
      <c r="J1637" s="16">
        <f>IF(AND($H1637="",$I1637=""),"",N($H1637)+N($I1637))</f>
        <v/>
      </c>
      <c r="K1637" s="14" t="n"/>
      <c r="L1637" s="17">
        <f>IF($B1637="","",IF($K1637&lt;&gt;"",$K1637-$B1637,IF($M1637="Aberta",TODAY()-$B1637,"")))</f>
        <v/>
      </c>
      <c r="M1637" s="13" t="n"/>
      <c r="N1637" s="13" t="n"/>
    </row>
    <row r="1638">
      <c r="A1638" s="13" t="n"/>
      <c r="B1638" s="14" t="n"/>
      <c r="C1638" s="13" t="n"/>
      <c r="D1638" s="15" t="n"/>
      <c r="E1638" s="13" t="n"/>
      <c r="F1638" s="13" t="n"/>
      <c r="G1638" s="13" t="n"/>
      <c r="H1638" s="16" t="n"/>
      <c r="I1638" s="16" t="n"/>
      <c r="J1638" s="16">
        <f>IF(AND($H1638="",$I1638=""),"",N($H1638)+N($I1638))</f>
        <v/>
      </c>
      <c r="K1638" s="14" t="n"/>
      <c r="L1638" s="17">
        <f>IF($B1638="","",IF($K1638&lt;&gt;"",$K1638-$B1638,IF($M1638="Aberta",TODAY()-$B1638,"")))</f>
        <v/>
      </c>
      <c r="M1638" s="13" t="n"/>
      <c r="N1638" s="13" t="n"/>
    </row>
    <row r="1639">
      <c r="A1639" s="13" t="n"/>
      <c r="B1639" s="14" t="n"/>
      <c r="C1639" s="13" t="n"/>
      <c r="D1639" s="15" t="n"/>
      <c r="E1639" s="13" t="n"/>
      <c r="F1639" s="13" t="n"/>
      <c r="G1639" s="13" t="n"/>
      <c r="H1639" s="16" t="n"/>
      <c r="I1639" s="16" t="n"/>
      <c r="J1639" s="16">
        <f>IF(AND($H1639="",$I1639=""),"",N($H1639)+N($I1639))</f>
        <v/>
      </c>
      <c r="K1639" s="14" t="n"/>
      <c r="L1639" s="17">
        <f>IF($B1639="","",IF($K1639&lt;&gt;"",$K1639-$B1639,IF($M1639="Aberta",TODAY()-$B1639,"")))</f>
        <v/>
      </c>
      <c r="M1639" s="13" t="n"/>
      <c r="N1639" s="13" t="n"/>
    </row>
    <row r="1640">
      <c r="A1640" s="13" t="n"/>
      <c r="B1640" s="14" t="n"/>
      <c r="C1640" s="13" t="n"/>
      <c r="D1640" s="15" t="n"/>
      <c r="E1640" s="13" t="n"/>
      <c r="F1640" s="13" t="n"/>
      <c r="G1640" s="13" t="n"/>
      <c r="H1640" s="16" t="n"/>
      <c r="I1640" s="16" t="n"/>
      <c r="J1640" s="16">
        <f>IF(AND($H1640="",$I1640=""),"",N($H1640)+N($I1640))</f>
        <v/>
      </c>
      <c r="K1640" s="14" t="n"/>
      <c r="L1640" s="17">
        <f>IF($B1640="","",IF($K1640&lt;&gt;"",$K1640-$B1640,IF($M1640="Aberta",TODAY()-$B1640,"")))</f>
        <v/>
      </c>
      <c r="M1640" s="13" t="n"/>
      <c r="N1640" s="13" t="n"/>
    </row>
    <row r="1641">
      <c r="A1641" s="13" t="n"/>
      <c r="B1641" s="14" t="n"/>
      <c r="C1641" s="13" t="n"/>
      <c r="D1641" s="15" t="n"/>
      <c r="E1641" s="13" t="n"/>
      <c r="F1641" s="13" t="n"/>
      <c r="G1641" s="13" t="n"/>
      <c r="H1641" s="16" t="n"/>
      <c r="I1641" s="16" t="n"/>
      <c r="J1641" s="16">
        <f>IF(AND($H1641="",$I1641=""),"",N($H1641)+N($I1641))</f>
        <v/>
      </c>
      <c r="K1641" s="14" t="n"/>
      <c r="L1641" s="17">
        <f>IF($B1641="","",IF($K1641&lt;&gt;"",$K1641-$B1641,IF($M1641="Aberta",TODAY()-$B1641,"")))</f>
        <v/>
      </c>
      <c r="M1641" s="13" t="n"/>
      <c r="N1641" s="13" t="n"/>
    </row>
    <row r="1642">
      <c r="A1642" s="13" t="n"/>
      <c r="B1642" s="14" t="n"/>
      <c r="C1642" s="13" t="n"/>
      <c r="D1642" s="15" t="n"/>
      <c r="E1642" s="13" t="n"/>
      <c r="F1642" s="13" t="n"/>
      <c r="G1642" s="13" t="n"/>
      <c r="H1642" s="16" t="n"/>
      <c r="I1642" s="16" t="n"/>
      <c r="J1642" s="16">
        <f>IF(AND($H1642="",$I1642=""),"",N($H1642)+N($I1642))</f>
        <v/>
      </c>
      <c r="K1642" s="14" t="n"/>
      <c r="L1642" s="17">
        <f>IF($B1642="","",IF($K1642&lt;&gt;"",$K1642-$B1642,IF($M1642="Aberta",TODAY()-$B1642,"")))</f>
        <v/>
      </c>
      <c r="M1642" s="13" t="n"/>
      <c r="N1642" s="13" t="n"/>
    </row>
    <row r="1643">
      <c r="A1643" s="13" t="n"/>
      <c r="B1643" s="14" t="n"/>
      <c r="C1643" s="13" t="n"/>
      <c r="D1643" s="15" t="n"/>
      <c r="E1643" s="13" t="n"/>
      <c r="F1643" s="13" t="n"/>
      <c r="G1643" s="13" t="n"/>
      <c r="H1643" s="16" t="n"/>
      <c r="I1643" s="16" t="n"/>
      <c r="J1643" s="16">
        <f>IF(AND($H1643="",$I1643=""),"",N($H1643)+N($I1643))</f>
        <v/>
      </c>
      <c r="K1643" s="14" t="n"/>
      <c r="L1643" s="17">
        <f>IF($B1643="","",IF($K1643&lt;&gt;"",$K1643-$B1643,IF($M1643="Aberta",TODAY()-$B1643,"")))</f>
        <v/>
      </c>
      <c r="M1643" s="13" t="n"/>
      <c r="N1643" s="13" t="n"/>
    </row>
    <row r="1644">
      <c r="A1644" s="13" t="n"/>
      <c r="B1644" s="14" t="n"/>
      <c r="C1644" s="13" t="n"/>
      <c r="D1644" s="15" t="n"/>
      <c r="E1644" s="13" t="n"/>
      <c r="F1644" s="13" t="n"/>
      <c r="G1644" s="13" t="n"/>
      <c r="H1644" s="16" t="n"/>
      <c r="I1644" s="16" t="n"/>
      <c r="J1644" s="16">
        <f>IF(AND($H1644="",$I1644=""),"",N($H1644)+N($I1644))</f>
        <v/>
      </c>
      <c r="K1644" s="14" t="n"/>
      <c r="L1644" s="17">
        <f>IF($B1644="","",IF($K1644&lt;&gt;"",$K1644-$B1644,IF($M1644="Aberta",TODAY()-$B1644,"")))</f>
        <v/>
      </c>
      <c r="M1644" s="13" t="n"/>
      <c r="N1644" s="13" t="n"/>
    </row>
    <row r="1645">
      <c r="A1645" s="13" t="n"/>
      <c r="B1645" s="14" t="n"/>
      <c r="C1645" s="13" t="n"/>
      <c r="D1645" s="15" t="n"/>
      <c r="E1645" s="13" t="n"/>
      <c r="F1645" s="13" t="n"/>
      <c r="G1645" s="13" t="n"/>
      <c r="H1645" s="16" t="n"/>
      <c r="I1645" s="16" t="n"/>
      <c r="J1645" s="16">
        <f>IF(AND($H1645="",$I1645=""),"",N($H1645)+N($I1645))</f>
        <v/>
      </c>
      <c r="K1645" s="14" t="n"/>
      <c r="L1645" s="17">
        <f>IF($B1645="","",IF($K1645&lt;&gt;"",$K1645-$B1645,IF($M1645="Aberta",TODAY()-$B1645,"")))</f>
        <v/>
      </c>
      <c r="M1645" s="13" t="n"/>
      <c r="N1645" s="13" t="n"/>
    </row>
    <row r="1646">
      <c r="A1646" s="13" t="n"/>
      <c r="B1646" s="14" t="n"/>
      <c r="C1646" s="13" t="n"/>
      <c r="D1646" s="15" t="n"/>
      <c r="E1646" s="13" t="n"/>
      <c r="F1646" s="13" t="n"/>
      <c r="G1646" s="13" t="n"/>
      <c r="H1646" s="16" t="n"/>
      <c r="I1646" s="16" t="n"/>
      <c r="J1646" s="16">
        <f>IF(AND($H1646="",$I1646=""),"",N($H1646)+N($I1646))</f>
        <v/>
      </c>
      <c r="K1646" s="14" t="n"/>
      <c r="L1646" s="17">
        <f>IF($B1646="","",IF($K1646&lt;&gt;"",$K1646-$B1646,IF($M1646="Aberta",TODAY()-$B1646,"")))</f>
        <v/>
      </c>
      <c r="M1646" s="13" t="n"/>
      <c r="N1646" s="13" t="n"/>
    </row>
    <row r="1647">
      <c r="A1647" s="13" t="n"/>
      <c r="B1647" s="14" t="n"/>
      <c r="C1647" s="13" t="n"/>
      <c r="D1647" s="15" t="n"/>
      <c r="E1647" s="13" t="n"/>
      <c r="F1647" s="13" t="n"/>
      <c r="G1647" s="13" t="n"/>
      <c r="H1647" s="16" t="n"/>
      <c r="I1647" s="16" t="n"/>
      <c r="J1647" s="16">
        <f>IF(AND($H1647="",$I1647=""),"",N($H1647)+N($I1647))</f>
        <v/>
      </c>
      <c r="K1647" s="14" t="n"/>
      <c r="L1647" s="17">
        <f>IF($B1647="","",IF($K1647&lt;&gt;"",$K1647-$B1647,IF($M1647="Aberta",TODAY()-$B1647,"")))</f>
        <v/>
      </c>
      <c r="M1647" s="13" t="n"/>
      <c r="N1647" s="13" t="n"/>
    </row>
    <row r="1648">
      <c r="A1648" s="13" t="n"/>
      <c r="B1648" s="14" t="n"/>
      <c r="C1648" s="13" t="n"/>
      <c r="D1648" s="15" t="n"/>
      <c r="E1648" s="13" t="n"/>
      <c r="F1648" s="13" t="n"/>
      <c r="G1648" s="13" t="n"/>
      <c r="H1648" s="16" t="n"/>
      <c r="I1648" s="16" t="n"/>
      <c r="J1648" s="16">
        <f>IF(AND($H1648="",$I1648=""),"",N($H1648)+N($I1648))</f>
        <v/>
      </c>
      <c r="K1648" s="14" t="n"/>
      <c r="L1648" s="17">
        <f>IF($B1648="","",IF($K1648&lt;&gt;"",$K1648-$B1648,IF($M1648="Aberta",TODAY()-$B1648,"")))</f>
        <v/>
      </c>
      <c r="M1648" s="13" t="n"/>
      <c r="N1648" s="13" t="n"/>
    </row>
    <row r="1649">
      <c r="A1649" s="13" t="n"/>
      <c r="B1649" s="14" t="n"/>
      <c r="C1649" s="13" t="n"/>
      <c r="D1649" s="15" t="n"/>
      <c r="E1649" s="13" t="n"/>
      <c r="F1649" s="13" t="n"/>
      <c r="G1649" s="13" t="n"/>
      <c r="H1649" s="16" t="n"/>
      <c r="I1649" s="16" t="n"/>
      <c r="J1649" s="16">
        <f>IF(AND($H1649="",$I1649=""),"",N($H1649)+N($I1649))</f>
        <v/>
      </c>
      <c r="K1649" s="14" t="n"/>
      <c r="L1649" s="17">
        <f>IF($B1649="","",IF($K1649&lt;&gt;"",$K1649-$B1649,IF($M1649="Aberta",TODAY()-$B1649,"")))</f>
        <v/>
      </c>
      <c r="M1649" s="13" t="n"/>
      <c r="N1649" s="13" t="n"/>
    </row>
    <row r="1650">
      <c r="A1650" s="13" t="n"/>
      <c r="B1650" s="14" t="n"/>
      <c r="C1650" s="13" t="n"/>
      <c r="D1650" s="15" t="n"/>
      <c r="E1650" s="13" t="n"/>
      <c r="F1650" s="13" t="n"/>
      <c r="G1650" s="13" t="n"/>
      <c r="H1650" s="16" t="n"/>
      <c r="I1650" s="16" t="n"/>
      <c r="J1650" s="16">
        <f>IF(AND($H1650="",$I1650=""),"",N($H1650)+N($I1650))</f>
        <v/>
      </c>
      <c r="K1650" s="14" t="n"/>
      <c r="L1650" s="17">
        <f>IF($B1650="","",IF($K1650&lt;&gt;"",$K1650-$B1650,IF($M1650="Aberta",TODAY()-$B1650,"")))</f>
        <v/>
      </c>
      <c r="M1650" s="13" t="n"/>
      <c r="N1650" s="13" t="n"/>
    </row>
    <row r="1651">
      <c r="A1651" s="13" t="n"/>
      <c r="B1651" s="14" t="n"/>
      <c r="C1651" s="13" t="n"/>
      <c r="D1651" s="15" t="n"/>
      <c r="E1651" s="13" t="n"/>
      <c r="F1651" s="13" t="n"/>
      <c r="G1651" s="13" t="n"/>
      <c r="H1651" s="16" t="n"/>
      <c r="I1651" s="16" t="n"/>
      <c r="J1651" s="16">
        <f>IF(AND($H1651="",$I1651=""),"",N($H1651)+N($I1651))</f>
        <v/>
      </c>
      <c r="K1651" s="14" t="n"/>
      <c r="L1651" s="17">
        <f>IF($B1651="","",IF($K1651&lt;&gt;"",$K1651-$B1651,IF($M1651="Aberta",TODAY()-$B1651,"")))</f>
        <v/>
      </c>
      <c r="M1651" s="13" t="n"/>
      <c r="N1651" s="13" t="n"/>
    </row>
    <row r="1652">
      <c r="A1652" s="13" t="n"/>
      <c r="B1652" s="14" t="n"/>
      <c r="C1652" s="13" t="n"/>
      <c r="D1652" s="15" t="n"/>
      <c r="E1652" s="13" t="n"/>
      <c r="F1652" s="13" t="n"/>
      <c r="G1652" s="13" t="n"/>
      <c r="H1652" s="16" t="n"/>
      <c r="I1652" s="16" t="n"/>
      <c r="J1652" s="16">
        <f>IF(AND($H1652="",$I1652=""),"",N($H1652)+N($I1652))</f>
        <v/>
      </c>
      <c r="K1652" s="14" t="n"/>
      <c r="L1652" s="17">
        <f>IF($B1652="","",IF($K1652&lt;&gt;"",$K1652-$B1652,IF($M1652="Aberta",TODAY()-$B1652,"")))</f>
        <v/>
      </c>
      <c r="M1652" s="13" t="n"/>
      <c r="N1652" s="13" t="n"/>
    </row>
    <row r="1653">
      <c r="A1653" s="13" t="n"/>
      <c r="B1653" s="14" t="n"/>
      <c r="C1653" s="13" t="n"/>
      <c r="D1653" s="15" t="n"/>
      <c r="E1653" s="13" t="n"/>
      <c r="F1653" s="13" t="n"/>
      <c r="G1653" s="13" t="n"/>
      <c r="H1653" s="16" t="n"/>
      <c r="I1653" s="16" t="n"/>
      <c r="J1653" s="16">
        <f>IF(AND($H1653="",$I1653=""),"",N($H1653)+N($I1653))</f>
        <v/>
      </c>
      <c r="K1653" s="14" t="n"/>
      <c r="L1653" s="17">
        <f>IF($B1653="","",IF($K1653&lt;&gt;"",$K1653-$B1653,IF($M1653="Aberta",TODAY()-$B1653,"")))</f>
        <v/>
      </c>
      <c r="M1653" s="13" t="n"/>
      <c r="N1653" s="13" t="n"/>
    </row>
    <row r="1654">
      <c r="A1654" s="13" t="n"/>
      <c r="B1654" s="14" t="n"/>
      <c r="C1654" s="13" t="n"/>
      <c r="D1654" s="15" t="n"/>
      <c r="E1654" s="13" t="n"/>
      <c r="F1654" s="13" t="n"/>
      <c r="G1654" s="13" t="n"/>
      <c r="H1654" s="16" t="n"/>
      <c r="I1654" s="16" t="n"/>
      <c r="J1654" s="16">
        <f>IF(AND($H1654="",$I1654=""),"",N($H1654)+N($I1654))</f>
        <v/>
      </c>
      <c r="K1654" s="14" t="n"/>
      <c r="L1654" s="17">
        <f>IF($B1654="","",IF($K1654&lt;&gt;"",$K1654-$B1654,IF($M1654="Aberta",TODAY()-$B1654,"")))</f>
        <v/>
      </c>
      <c r="M1654" s="13" t="n"/>
      <c r="N1654" s="13" t="n"/>
    </row>
    <row r="1655">
      <c r="A1655" s="13" t="n"/>
      <c r="B1655" s="14" t="n"/>
      <c r="C1655" s="13" t="n"/>
      <c r="D1655" s="15" t="n"/>
      <c r="E1655" s="13" t="n"/>
      <c r="F1655" s="13" t="n"/>
      <c r="G1655" s="13" t="n"/>
      <c r="H1655" s="16" t="n"/>
      <c r="I1655" s="16" t="n"/>
      <c r="J1655" s="16">
        <f>IF(AND($H1655="",$I1655=""),"",N($H1655)+N($I1655))</f>
        <v/>
      </c>
      <c r="K1655" s="14" t="n"/>
      <c r="L1655" s="17">
        <f>IF($B1655="","",IF($K1655&lt;&gt;"",$K1655-$B1655,IF($M1655="Aberta",TODAY()-$B1655,"")))</f>
        <v/>
      </c>
      <c r="M1655" s="13" t="n"/>
      <c r="N1655" s="13" t="n"/>
    </row>
    <row r="1656">
      <c r="A1656" s="13" t="n"/>
      <c r="B1656" s="14" t="n"/>
      <c r="C1656" s="13" t="n"/>
      <c r="D1656" s="15" t="n"/>
      <c r="E1656" s="13" t="n"/>
      <c r="F1656" s="13" t="n"/>
      <c r="G1656" s="13" t="n"/>
      <c r="H1656" s="16" t="n"/>
      <c r="I1656" s="16" t="n"/>
      <c r="J1656" s="16">
        <f>IF(AND($H1656="",$I1656=""),"",N($H1656)+N($I1656))</f>
        <v/>
      </c>
      <c r="K1656" s="14" t="n"/>
      <c r="L1656" s="17">
        <f>IF($B1656="","",IF($K1656&lt;&gt;"",$K1656-$B1656,IF($M1656="Aberta",TODAY()-$B1656,"")))</f>
        <v/>
      </c>
      <c r="M1656" s="13" t="n"/>
      <c r="N1656" s="13" t="n"/>
    </row>
    <row r="1657">
      <c r="A1657" s="13" t="n"/>
      <c r="B1657" s="14" t="n"/>
      <c r="C1657" s="13" t="n"/>
      <c r="D1657" s="15" t="n"/>
      <c r="E1657" s="13" t="n"/>
      <c r="F1657" s="13" t="n"/>
      <c r="G1657" s="13" t="n"/>
      <c r="H1657" s="16" t="n"/>
      <c r="I1657" s="16" t="n"/>
      <c r="J1657" s="16">
        <f>IF(AND($H1657="",$I1657=""),"",N($H1657)+N($I1657))</f>
        <v/>
      </c>
      <c r="K1657" s="14" t="n"/>
      <c r="L1657" s="17">
        <f>IF($B1657="","",IF($K1657&lt;&gt;"",$K1657-$B1657,IF($M1657="Aberta",TODAY()-$B1657,"")))</f>
        <v/>
      </c>
      <c r="M1657" s="13" t="n"/>
      <c r="N1657" s="13" t="n"/>
    </row>
    <row r="1658">
      <c r="A1658" s="13" t="n"/>
      <c r="B1658" s="14" t="n"/>
      <c r="C1658" s="13" t="n"/>
      <c r="D1658" s="15" t="n"/>
      <c r="E1658" s="13" t="n"/>
      <c r="F1658" s="13" t="n"/>
      <c r="G1658" s="13" t="n"/>
      <c r="H1658" s="16" t="n"/>
      <c r="I1658" s="16" t="n"/>
      <c r="J1658" s="16">
        <f>IF(AND($H1658="",$I1658=""),"",N($H1658)+N($I1658))</f>
        <v/>
      </c>
      <c r="K1658" s="14" t="n"/>
      <c r="L1658" s="17">
        <f>IF($B1658="","",IF($K1658&lt;&gt;"",$K1658-$B1658,IF($M1658="Aberta",TODAY()-$B1658,"")))</f>
        <v/>
      </c>
      <c r="M1658" s="13" t="n"/>
      <c r="N1658" s="13" t="n"/>
    </row>
    <row r="1659">
      <c r="A1659" s="13" t="n"/>
      <c r="B1659" s="14" t="n"/>
      <c r="C1659" s="13" t="n"/>
      <c r="D1659" s="15" t="n"/>
      <c r="E1659" s="13" t="n"/>
      <c r="F1659" s="13" t="n"/>
      <c r="G1659" s="13" t="n"/>
      <c r="H1659" s="16" t="n"/>
      <c r="I1659" s="16" t="n"/>
      <c r="J1659" s="16">
        <f>IF(AND($H1659="",$I1659=""),"",N($H1659)+N($I1659))</f>
        <v/>
      </c>
      <c r="K1659" s="14" t="n"/>
      <c r="L1659" s="17">
        <f>IF($B1659="","",IF($K1659&lt;&gt;"",$K1659-$B1659,IF($M1659="Aberta",TODAY()-$B1659,"")))</f>
        <v/>
      </c>
      <c r="M1659" s="13" t="n"/>
      <c r="N1659" s="13" t="n"/>
    </row>
    <row r="1660">
      <c r="A1660" s="13" t="n"/>
      <c r="B1660" s="14" t="n"/>
      <c r="C1660" s="13" t="n"/>
      <c r="D1660" s="15" t="n"/>
      <c r="E1660" s="13" t="n"/>
      <c r="F1660" s="13" t="n"/>
      <c r="G1660" s="13" t="n"/>
      <c r="H1660" s="16" t="n"/>
      <c r="I1660" s="16" t="n"/>
      <c r="J1660" s="16">
        <f>IF(AND($H1660="",$I1660=""),"",N($H1660)+N($I1660))</f>
        <v/>
      </c>
      <c r="K1660" s="14" t="n"/>
      <c r="L1660" s="17">
        <f>IF($B1660="","",IF($K1660&lt;&gt;"",$K1660-$B1660,IF($M1660="Aberta",TODAY()-$B1660,"")))</f>
        <v/>
      </c>
      <c r="M1660" s="13" t="n"/>
      <c r="N1660" s="13" t="n"/>
    </row>
    <row r="1661">
      <c r="A1661" s="13" t="n"/>
      <c r="B1661" s="14" t="n"/>
      <c r="C1661" s="13" t="n"/>
      <c r="D1661" s="15" t="n"/>
      <c r="E1661" s="13" t="n"/>
      <c r="F1661" s="13" t="n"/>
      <c r="G1661" s="13" t="n"/>
      <c r="H1661" s="16" t="n"/>
      <c r="I1661" s="16" t="n"/>
      <c r="J1661" s="16">
        <f>IF(AND($H1661="",$I1661=""),"",N($H1661)+N($I1661))</f>
        <v/>
      </c>
      <c r="K1661" s="14" t="n"/>
      <c r="L1661" s="17">
        <f>IF($B1661="","",IF($K1661&lt;&gt;"",$K1661-$B1661,IF($M1661="Aberta",TODAY()-$B1661,"")))</f>
        <v/>
      </c>
      <c r="M1661" s="13" t="n"/>
      <c r="N1661" s="13" t="n"/>
    </row>
    <row r="1662">
      <c r="A1662" s="13" t="n"/>
      <c r="B1662" s="14" t="n"/>
      <c r="C1662" s="13" t="n"/>
      <c r="D1662" s="15" t="n"/>
      <c r="E1662" s="13" t="n"/>
      <c r="F1662" s="13" t="n"/>
      <c r="G1662" s="13" t="n"/>
      <c r="H1662" s="16" t="n"/>
      <c r="I1662" s="16" t="n"/>
      <c r="J1662" s="16">
        <f>IF(AND($H1662="",$I1662=""),"",N($H1662)+N($I1662))</f>
        <v/>
      </c>
      <c r="K1662" s="14" t="n"/>
      <c r="L1662" s="17">
        <f>IF($B1662="","",IF($K1662&lt;&gt;"",$K1662-$B1662,IF($M1662="Aberta",TODAY()-$B1662,"")))</f>
        <v/>
      </c>
      <c r="M1662" s="13" t="n"/>
      <c r="N1662" s="13" t="n"/>
    </row>
    <row r="1663">
      <c r="A1663" s="13" t="n"/>
      <c r="B1663" s="14" t="n"/>
      <c r="C1663" s="13" t="n"/>
      <c r="D1663" s="15" t="n"/>
      <c r="E1663" s="13" t="n"/>
      <c r="F1663" s="13" t="n"/>
      <c r="G1663" s="13" t="n"/>
      <c r="H1663" s="16" t="n"/>
      <c r="I1663" s="16" t="n"/>
      <c r="J1663" s="16">
        <f>IF(AND($H1663="",$I1663=""),"",N($H1663)+N($I1663))</f>
        <v/>
      </c>
      <c r="K1663" s="14" t="n"/>
      <c r="L1663" s="17">
        <f>IF($B1663="","",IF($K1663&lt;&gt;"",$K1663-$B1663,IF($M1663="Aberta",TODAY()-$B1663,"")))</f>
        <v/>
      </c>
      <c r="M1663" s="13" t="n"/>
      <c r="N1663" s="13" t="n"/>
    </row>
    <row r="1664">
      <c r="A1664" s="13" t="n"/>
      <c r="B1664" s="14" t="n"/>
      <c r="C1664" s="13" t="n"/>
      <c r="D1664" s="15" t="n"/>
      <c r="E1664" s="13" t="n"/>
      <c r="F1664" s="13" t="n"/>
      <c r="G1664" s="13" t="n"/>
      <c r="H1664" s="16" t="n"/>
      <c r="I1664" s="16" t="n"/>
      <c r="J1664" s="16">
        <f>IF(AND($H1664="",$I1664=""),"",N($H1664)+N($I1664))</f>
        <v/>
      </c>
      <c r="K1664" s="14" t="n"/>
      <c r="L1664" s="17">
        <f>IF($B1664="","",IF($K1664&lt;&gt;"",$K1664-$B1664,IF($M1664="Aberta",TODAY()-$B1664,"")))</f>
        <v/>
      </c>
      <c r="M1664" s="13" t="n"/>
      <c r="N1664" s="13" t="n"/>
    </row>
    <row r="1665">
      <c r="A1665" s="13" t="n"/>
      <c r="B1665" s="14" t="n"/>
      <c r="C1665" s="13" t="n"/>
      <c r="D1665" s="15" t="n"/>
      <c r="E1665" s="13" t="n"/>
      <c r="F1665" s="13" t="n"/>
      <c r="G1665" s="13" t="n"/>
      <c r="H1665" s="16" t="n"/>
      <c r="I1665" s="16" t="n"/>
      <c r="J1665" s="16">
        <f>IF(AND($H1665="",$I1665=""),"",N($H1665)+N($I1665))</f>
        <v/>
      </c>
      <c r="K1665" s="14" t="n"/>
      <c r="L1665" s="17">
        <f>IF($B1665="","",IF($K1665&lt;&gt;"",$K1665-$B1665,IF($M1665="Aberta",TODAY()-$B1665,"")))</f>
        <v/>
      </c>
      <c r="M1665" s="13" t="n"/>
      <c r="N1665" s="13" t="n"/>
    </row>
    <row r="1666">
      <c r="A1666" s="13" t="n"/>
      <c r="B1666" s="14" t="n"/>
      <c r="C1666" s="13" t="n"/>
      <c r="D1666" s="15" t="n"/>
      <c r="E1666" s="13" t="n"/>
      <c r="F1666" s="13" t="n"/>
      <c r="G1666" s="13" t="n"/>
      <c r="H1666" s="16" t="n"/>
      <c r="I1666" s="16" t="n"/>
      <c r="J1666" s="16">
        <f>IF(AND($H1666="",$I1666=""),"",N($H1666)+N($I1666))</f>
        <v/>
      </c>
      <c r="K1666" s="14" t="n"/>
      <c r="L1666" s="17">
        <f>IF($B1666="","",IF($K1666&lt;&gt;"",$K1666-$B1666,IF($M1666="Aberta",TODAY()-$B1666,"")))</f>
        <v/>
      </c>
      <c r="M1666" s="13" t="n"/>
      <c r="N1666" s="13" t="n"/>
    </row>
    <row r="1667">
      <c r="A1667" s="13" t="n"/>
      <c r="B1667" s="14" t="n"/>
      <c r="C1667" s="13" t="n"/>
      <c r="D1667" s="15" t="n"/>
      <c r="E1667" s="13" t="n"/>
      <c r="F1667" s="13" t="n"/>
      <c r="G1667" s="13" t="n"/>
      <c r="H1667" s="16" t="n"/>
      <c r="I1667" s="16" t="n"/>
      <c r="J1667" s="16">
        <f>IF(AND($H1667="",$I1667=""),"",N($H1667)+N($I1667))</f>
        <v/>
      </c>
      <c r="K1667" s="14" t="n"/>
      <c r="L1667" s="17">
        <f>IF($B1667="","",IF($K1667&lt;&gt;"",$K1667-$B1667,IF($M1667="Aberta",TODAY()-$B1667,"")))</f>
        <v/>
      </c>
      <c r="M1667" s="13" t="n"/>
      <c r="N1667" s="13" t="n"/>
    </row>
    <row r="1668">
      <c r="A1668" s="13" t="n"/>
      <c r="B1668" s="14" t="n"/>
      <c r="C1668" s="13" t="n"/>
      <c r="D1668" s="15" t="n"/>
      <c r="E1668" s="13" t="n"/>
      <c r="F1668" s="13" t="n"/>
      <c r="G1668" s="13" t="n"/>
      <c r="H1668" s="16" t="n"/>
      <c r="I1668" s="16" t="n"/>
      <c r="J1668" s="16">
        <f>IF(AND($H1668="",$I1668=""),"",N($H1668)+N($I1668))</f>
        <v/>
      </c>
      <c r="K1668" s="14" t="n"/>
      <c r="L1668" s="17">
        <f>IF($B1668="","",IF($K1668&lt;&gt;"",$K1668-$B1668,IF($M1668="Aberta",TODAY()-$B1668,"")))</f>
        <v/>
      </c>
      <c r="M1668" s="13" t="n"/>
      <c r="N1668" s="13" t="n"/>
    </row>
    <row r="1669">
      <c r="A1669" s="13" t="n"/>
      <c r="B1669" s="14" t="n"/>
      <c r="C1669" s="13" t="n"/>
      <c r="D1669" s="15" t="n"/>
      <c r="E1669" s="13" t="n"/>
      <c r="F1669" s="13" t="n"/>
      <c r="G1669" s="13" t="n"/>
      <c r="H1669" s="16" t="n"/>
      <c r="I1669" s="16" t="n"/>
      <c r="J1669" s="16">
        <f>IF(AND($H1669="",$I1669=""),"",N($H1669)+N($I1669))</f>
        <v/>
      </c>
      <c r="K1669" s="14" t="n"/>
      <c r="L1669" s="17">
        <f>IF($B1669="","",IF($K1669&lt;&gt;"",$K1669-$B1669,IF($M1669="Aberta",TODAY()-$B1669,"")))</f>
        <v/>
      </c>
      <c r="M1669" s="13" t="n"/>
      <c r="N1669" s="13" t="n"/>
    </row>
    <row r="1670">
      <c r="A1670" s="13" t="n"/>
      <c r="B1670" s="14" t="n"/>
      <c r="C1670" s="13" t="n"/>
      <c r="D1670" s="15" t="n"/>
      <c r="E1670" s="13" t="n"/>
      <c r="F1670" s="13" t="n"/>
      <c r="G1670" s="13" t="n"/>
      <c r="H1670" s="16" t="n"/>
      <c r="I1670" s="16" t="n"/>
      <c r="J1670" s="16">
        <f>IF(AND($H1670="",$I1670=""),"",N($H1670)+N($I1670))</f>
        <v/>
      </c>
      <c r="K1670" s="14" t="n"/>
      <c r="L1670" s="17">
        <f>IF($B1670="","",IF($K1670&lt;&gt;"",$K1670-$B1670,IF($M1670="Aberta",TODAY()-$B1670,"")))</f>
        <v/>
      </c>
      <c r="M1670" s="13" t="n"/>
      <c r="N1670" s="13" t="n"/>
    </row>
    <row r="1671">
      <c r="A1671" s="13" t="n"/>
      <c r="B1671" s="14" t="n"/>
      <c r="C1671" s="13" t="n"/>
      <c r="D1671" s="15" t="n"/>
      <c r="E1671" s="13" t="n"/>
      <c r="F1671" s="13" t="n"/>
      <c r="G1671" s="13" t="n"/>
      <c r="H1671" s="16" t="n"/>
      <c r="I1671" s="16" t="n"/>
      <c r="J1671" s="16">
        <f>IF(AND($H1671="",$I1671=""),"",N($H1671)+N($I1671))</f>
        <v/>
      </c>
      <c r="K1671" s="14" t="n"/>
      <c r="L1671" s="17">
        <f>IF($B1671="","",IF($K1671&lt;&gt;"",$K1671-$B1671,IF($M1671="Aberta",TODAY()-$B1671,"")))</f>
        <v/>
      </c>
      <c r="M1671" s="13" t="n"/>
      <c r="N1671" s="13" t="n"/>
    </row>
    <row r="1672">
      <c r="A1672" s="13" t="n"/>
      <c r="B1672" s="14" t="n"/>
      <c r="C1672" s="13" t="n"/>
      <c r="D1672" s="15" t="n"/>
      <c r="E1672" s="13" t="n"/>
      <c r="F1672" s="13" t="n"/>
      <c r="G1672" s="13" t="n"/>
      <c r="H1672" s="16" t="n"/>
      <c r="I1672" s="16" t="n"/>
      <c r="J1672" s="16">
        <f>IF(AND($H1672="",$I1672=""),"",N($H1672)+N($I1672))</f>
        <v/>
      </c>
      <c r="K1672" s="14" t="n"/>
      <c r="L1672" s="17">
        <f>IF($B1672="","",IF($K1672&lt;&gt;"",$K1672-$B1672,IF($M1672="Aberta",TODAY()-$B1672,"")))</f>
        <v/>
      </c>
      <c r="M1672" s="13" t="n"/>
      <c r="N1672" s="13" t="n"/>
    </row>
    <row r="1673">
      <c r="A1673" s="13" t="n"/>
      <c r="B1673" s="14" t="n"/>
      <c r="C1673" s="13" t="n"/>
      <c r="D1673" s="15" t="n"/>
      <c r="E1673" s="13" t="n"/>
      <c r="F1673" s="13" t="n"/>
      <c r="G1673" s="13" t="n"/>
      <c r="H1673" s="16" t="n"/>
      <c r="I1673" s="16" t="n"/>
      <c r="J1673" s="16">
        <f>IF(AND($H1673="",$I1673=""),"",N($H1673)+N($I1673))</f>
        <v/>
      </c>
      <c r="K1673" s="14" t="n"/>
      <c r="L1673" s="17">
        <f>IF($B1673="","",IF($K1673&lt;&gt;"",$K1673-$B1673,IF($M1673="Aberta",TODAY()-$B1673,"")))</f>
        <v/>
      </c>
      <c r="M1673" s="13" t="n"/>
      <c r="N1673" s="13" t="n"/>
    </row>
    <row r="1674">
      <c r="A1674" s="13" t="n"/>
      <c r="B1674" s="14" t="n"/>
      <c r="C1674" s="13" t="n"/>
      <c r="D1674" s="15" t="n"/>
      <c r="E1674" s="13" t="n"/>
      <c r="F1674" s="13" t="n"/>
      <c r="G1674" s="13" t="n"/>
      <c r="H1674" s="16" t="n"/>
      <c r="I1674" s="16" t="n"/>
      <c r="J1674" s="16">
        <f>IF(AND($H1674="",$I1674=""),"",N($H1674)+N($I1674))</f>
        <v/>
      </c>
      <c r="K1674" s="14" t="n"/>
      <c r="L1674" s="17">
        <f>IF($B1674="","",IF($K1674&lt;&gt;"",$K1674-$B1674,IF($M1674="Aberta",TODAY()-$B1674,"")))</f>
        <v/>
      </c>
      <c r="M1674" s="13" t="n"/>
      <c r="N1674" s="13" t="n"/>
    </row>
    <row r="1675">
      <c r="A1675" s="13" t="n"/>
      <c r="B1675" s="14" t="n"/>
      <c r="C1675" s="13" t="n"/>
      <c r="D1675" s="15" t="n"/>
      <c r="E1675" s="13" t="n"/>
      <c r="F1675" s="13" t="n"/>
      <c r="G1675" s="13" t="n"/>
      <c r="H1675" s="16" t="n"/>
      <c r="I1675" s="16" t="n"/>
      <c r="J1675" s="16">
        <f>IF(AND($H1675="",$I1675=""),"",N($H1675)+N($I1675))</f>
        <v/>
      </c>
      <c r="K1675" s="14" t="n"/>
      <c r="L1675" s="17">
        <f>IF($B1675="","",IF($K1675&lt;&gt;"",$K1675-$B1675,IF($M1675="Aberta",TODAY()-$B1675,"")))</f>
        <v/>
      </c>
      <c r="M1675" s="13" t="n"/>
      <c r="N1675" s="13" t="n"/>
    </row>
    <row r="1676">
      <c r="A1676" s="13" t="n"/>
      <c r="B1676" s="14" t="n"/>
      <c r="C1676" s="13" t="n"/>
      <c r="D1676" s="15" t="n"/>
      <c r="E1676" s="13" t="n"/>
      <c r="F1676" s="13" t="n"/>
      <c r="G1676" s="13" t="n"/>
      <c r="H1676" s="16" t="n"/>
      <c r="I1676" s="16" t="n"/>
      <c r="J1676" s="16">
        <f>IF(AND($H1676="",$I1676=""),"",N($H1676)+N($I1676))</f>
        <v/>
      </c>
      <c r="K1676" s="14" t="n"/>
      <c r="L1676" s="17">
        <f>IF($B1676="","",IF($K1676&lt;&gt;"",$K1676-$B1676,IF($M1676="Aberta",TODAY()-$B1676,"")))</f>
        <v/>
      </c>
      <c r="M1676" s="13" t="n"/>
      <c r="N1676" s="13" t="n"/>
    </row>
    <row r="1677">
      <c r="A1677" s="13" t="n"/>
      <c r="B1677" s="14" t="n"/>
      <c r="C1677" s="13" t="n"/>
      <c r="D1677" s="15" t="n"/>
      <c r="E1677" s="13" t="n"/>
      <c r="F1677" s="13" t="n"/>
      <c r="G1677" s="13" t="n"/>
      <c r="H1677" s="16" t="n"/>
      <c r="I1677" s="16" t="n"/>
      <c r="J1677" s="16">
        <f>IF(AND($H1677="",$I1677=""),"",N($H1677)+N($I1677))</f>
        <v/>
      </c>
      <c r="K1677" s="14" t="n"/>
      <c r="L1677" s="17">
        <f>IF($B1677="","",IF($K1677&lt;&gt;"",$K1677-$B1677,IF($M1677="Aberta",TODAY()-$B1677,"")))</f>
        <v/>
      </c>
      <c r="M1677" s="13" t="n"/>
      <c r="N1677" s="13" t="n"/>
    </row>
    <row r="1678">
      <c r="A1678" s="13" t="n"/>
      <c r="B1678" s="14" t="n"/>
      <c r="C1678" s="13" t="n"/>
      <c r="D1678" s="15" t="n"/>
      <c r="E1678" s="13" t="n"/>
      <c r="F1678" s="13" t="n"/>
      <c r="G1678" s="13" t="n"/>
      <c r="H1678" s="16" t="n"/>
      <c r="I1678" s="16" t="n"/>
      <c r="J1678" s="16">
        <f>IF(AND($H1678="",$I1678=""),"",N($H1678)+N($I1678))</f>
        <v/>
      </c>
      <c r="K1678" s="14" t="n"/>
      <c r="L1678" s="17">
        <f>IF($B1678="","",IF($K1678&lt;&gt;"",$K1678-$B1678,IF($M1678="Aberta",TODAY()-$B1678,"")))</f>
        <v/>
      </c>
      <c r="M1678" s="13" t="n"/>
      <c r="N1678" s="13" t="n"/>
    </row>
    <row r="1679">
      <c r="A1679" s="13" t="n"/>
      <c r="B1679" s="14" t="n"/>
      <c r="C1679" s="13" t="n"/>
      <c r="D1679" s="15" t="n"/>
      <c r="E1679" s="13" t="n"/>
      <c r="F1679" s="13" t="n"/>
      <c r="G1679" s="13" t="n"/>
      <c r="H1679" s="16" t="n"/>
      <c r="I1679" s="16" t="n"/>
      <c r="J1679" s="16">
        <f>IF(AND($H1679="",$I1679=""),"",N($H1679)+N($I1679))</f>
        <v/>
      </c>
      <c r="K1679" s="14" t="n"/>
      <c r="L1679" s="17">
        <f>IF($B1679="","",IF($K1679&lt;&gt;"",$K1679-$B1679,IF($M1679="Aberta",TODAY()-$B1679,"")))</f>
        <v/>
      </c>
      <c r="M1679" s="13" t="n"/>
      <c r="N1679" s="13" t="n"/>
    </row>
    <row r="1680">
      <c r="A1680" s="13" t="n"/>
      <c r="B1680" s="14" t="n"/>
      <c r="C1680" s="13" t="n"/>
      <c r="D1680" s="15" t="n"/>
      <c r="E1680" s="13" t="n"/>
      <c r="F1680" s="13" t="n"/>
      <c r="G1680" s="13" t="n"/>
      <c r="H1680" s="16" t="n"/>
      <c r="I1680" s="16" t="n"/>
      <c r="J1680" s="16">
        <f>IF(AND($H1680="",$I1680=""),"",N($H1680)+N($I1680))</f>
        <v/>
      </c>
      <c r="K1680" s="14" t="n"/>
      <c r="L1680" s="17">
        <f>IF($B1680="","",IF($K1680&lt;&gt;"",$K1680-$B1680,IF($M1680="Aberta",TODAY()-$B1680,"")))</f>
        <v/>
      </c>
      <c r="M1680" s="13" t="n"/>
      <c r="N1680" s="13" t="n"/>
    </row>
    <row r="1681">
      <c r="A1681" s="13" t="n"/>
      <c r="B1681" s="14" t="n"/>
      <c r="C1681" s="13" t="n"/>
      <c r="D1681" s="15" t="n"/>
      <c r="E1681" s="13" t="n"/>
      <c r="F1681" s="13" t="n"/>
      <c r="G1681" s="13" t="n"/>
      <c r="H1681" s="16" t="n"/>
      <c r="I1681" s="16" t="n"/>
      <c r="J1681" s="16">
        <f>IF(AND($H1681="",$I1681=""),"",N($H1681)+N($I1681))</f>
        <v/>
      </c>
      <c r="K1681" s="14" t="n"/>
      <c r="L1681" s="17">
        <f>IF($B1681="","",IF($K1681&lt;&gt;"",$K1681-$B1681,IF($M1681="Aberta",TODAY()-$B1681,"")))</f>
        <v/>
      </c>
      <c r="M1681" s="13" t="n"/>
      <c r="N1681" s="13" t="n"/>
    </row>
    <row r="1682">
      <c r="A1682" s="13" t="n"/>
      <c r="B1682" s="14" t="n"/>
      <c r="C1682" s="13" t="n"/>
      <c r="D1682" s="15" t="n"/>
      <c r="E1682" s="13" t="n"/>
      <c r="F1682" s="13" t="n"/>
      <c r="G1682" s="13" t="n"/>
      <c r="H1682" s="16" t="n"/>
      <c r="I1682" s="16" t="n"/>
      <c r="J1682" s="16">
        <f>IF(AND($H1682="",$I1682=""),"",N($H1682)+N($I1682))</f>
        <v/>
      </c>
      <c r="K1682" s="14" t="n"/>
      <c r="L1682" s="17">
        <f>IF($B1682="","",IF($K1682&lt;&gt;"",$K1682-$B1682,IF($M1682="Aberta",TODAY()-$B1682,"")))</f>
        <v/>
      </c>
      <c r="M1682" s="13" t="n"/>
      <c r="N1682" s="13" t="n"/>
    </row>
    <row r="1683">
      <c r="A1683" s="13" t="n"/>
      <c r="B1683" s="14" t="n"/>
      <c r="C1683" s="13" t="n"/>
      <c r="D1683" s="15" t="n"/>
      <c r="E1683" s="13" t="n"/>
      <c r="F1683" s="13" t="n"/>
      <c r="G1683" s="13" t="n"/>
      <c r="H1683" s="16" t="n"/>
      <c r="I1683" s="16" t="n"/>
      <c r="J1683" s="16">
        <f>IF(AND($H1683="",$I1683=""),"",N($H1683)+N($I1683))</f>
        <v/>
      </c>
      <c r="K1683" s="14" t="n"/>
      <c r="L1683" s="17">
        <f>IF($B1683="","",IF($K1683&lt;&gt;"",$K1683-$B1683,IF($M1683="Aberta",TODAY()-$B1683,"")))</f>
        <v/>
      </c>
      <c r="M1683" s="13" t="n"/>
      <c r="N1683" s="13" t="n"/>
    </row>
    <row r="1684">
      <c r="A1684" s="13" t="n"/>
      <c r="B1684" s="14" t="n"/>
      <c r="C1684" s="13" t="n"/>
      <c r="D1684" s="15" t="n"/>
      <c r="E1684" s="13" t="n"/>
      <c r="F1684" s="13" t="n"/>
      <c r="G1684" s="13" t="n"/>
      <c r="H1684" s="16" t="n"/>
      <c r="I1684" s="16" t="n"/>
      <c r="J1684" s="16">
        <f>IF(AND($H1684="",$I1684=""),"",N($H1684)+N($I1684))</f>
        <v/>
      </c>
      <c r="K1684" s="14" t="n"/>
      <c r="L1684" s="17">
        <f>IF($B1684="","",IF($K1684&lt;&gt;"",$K1684-$B1684,IF($M1684="Aberta",TODAY()-$B1684,"")))</f>
        <v/>
      </c>
      <c r="M1684" s="13" t="n"/>
      <c r="N1684" s="13" t="n"/>
    </row>
    <row r="1685">
      <c r="A1685" s="13" t="n"/>
      <c r="B1685" s="14" t="n"/>
      <c r="C1685" s="13" t="n"/>
      <c r="D1685" s="15" t="n"/>
      <c r="E1685" s="13" t="n"/>
      <c r="F1685" s="13" t="n"/>
      <c r="G1685" s="13" t="n"/>
      <c r="H1685" s="16" t="n"/>
      <c r="I1685" s="16" t="n"/>
      <c r="J1685" s="16">
        <f>IF(AND($H1685="",$I1685=""),"",N($H1685)+N($I1685))</f>
        <v/>
      </c>
      <c r="K1685" s="14" t="n"/>
      <c r="L1685" s="17">
        <f>IF($B1685="","",IF($K1685&lt;&gt;"",$K1685-$B1685,IF($M1685="Aberta",TODAY()-$B1685,"")))</f>
        <v/>
      </c>
      <c r="M1685" s="13" t="n"/>
      <c r="N1685" s="13" t="n"/>
    </row>
    <row r="1686">
      <c r="A1686" s="13" t="n"/>
      <c r="B1686" s="14" t="n"/>
      <c r="C1686" s="13" t="n"/>
      <c r="D1686" s="15" t="n"/>
      <c r="E1686" s="13" t="n"/>
      <c r="F1686" s="13" t="n"/>
      <c r="G1686" s="13" t="n"/>
      <c r="H1686" s="16" t="n"/>
      <c r="I1686" s="16" t="n"/>
      <c r="J1686" s="16">
        <f>IF(AND($H1686="",$I1686=""),"",N($H1686)+N($I1686))</f>
        <v/>
      </c>
      <c r="K1686" s="14" t="n"/>
      <c r="L1686" s="17">
        <f>IF($B1686="","",IF($K1686&lt;&gt;"",$K1686-$B1686,IF($M1686="Aberta",TODAY()-$B1686,"")))</f>
        <v/>
      </c>
      <c r="M1686" s="13" t="n"/>
      <c r="N1686" s="13" t="n"/>
    </row>
    <row r="1687">
      <c r="A1687" s="13" t="n"/>
      <c r="B1687" s="14" t="n"/>
      <c r="C1687" s="13" t="n"/>
      <c r="D1687" s="15" t="n"/>
      <c r="E1687" s="13" t="n"/>
      <c r="F1687" s="13" t="n"/>
      <c r="G1687" s="13" t="n"/>
      <c r="H1687" s="16" t="n"/>
      <c r="I1687" s="16" t="n"/>
      <c r="J1687" s="16">
        <f>IF(AND($H1687="",$I1687=""),"",N($H1687)+N($I1687))</f>
        <v/>
      </c>
      <c r="K1687" s="14" t="n"/>
      <c r="L1687" s="17">
        <f>IF($B1687="","",IF($K1687&lt;&gt;"",$K1687-$B1687,IF($M1687="Aberta",TODAY()-$B1687,"")))</f>
        <v/>
      </c>
      <c r="M1687" s="13" t="n"/>
      <c r="N1687" s="13" t="n"/>
    </row>
    <row r="1688">
      <c r="A1688" s="13" t="n"/>
      <c r="B1688" s="14" t="n"/>
      <c r="C1688" s="13" t="n"/>
      <c r="D1688" s="15" t="n"/>
      <c r="E1688" s="13" t="n"/>
      <c r="F1688" s="13" t="n"/>
      <c r="G1688" s="13" t="n"/>
      <c r="H1688" s="16" t="n"/>
      <c r="I1688" s="16" t="n"/>
      <c r="J1688" s="16">
        <f>IF(AND($H1688="",$I1688=""),"",N($H1688)+N($I1688))</f>
        <v/>
      </c>
      <c r="K1688" s="14" t="n"/>
      <c r="L1688" s="17">
        <f>IF($B1688="","",IF($K1688&lt;&gt;"",$K1688-$B1688,IF($M1688="Aberta",TODAY()-$B1688,"")))</f>
        <v/>
      </c>
      <c r="M1688" s="13" t="n"/>
      <c r="N1688" s="13" t="n"/>
    </row>
    <row r="1689">
      <c r="A1689" s="13" t="n"/>
      <c r="B1689" s="14" t="n"/>
      <c r="C1689" s="13" t="n"/>
      <c r="D1689" s="15" t="n"/>
      <c r="E1689" s="13" t="n"/>
      <c r="F1689" s="13" t="n"/>
      <c r="G1689" s="13" t="n"/>
      <c r="H1689" s="16" t="n"/>
      <c r="I1689" s="16" t="n"/>
      <c r="J1689" s="16">
        <f>IF(AND($H1689="",$I1689=""),"",N($H1689)+N($I1689))</f>
        <v/>
      </c>
      <c r="K1689" s="14" t="n"/>
      <c r="L1689" s="17">
        <f>IF($B1689="","",IF($K1689&lt;&gt;"",$K1689-$B1689,IF($M1689="Aberta",TODAY()-$B1689,"")))</f>
        <v/>
      </c>
      <c r="M1689" s="13" t="n"/>
      <c r="N1689" s="13" t="n"/>
    </row>
    <row r="1690">
      <c r="A1690" s="13" t="n"/>
      <c r="B1690" s="14" t="n"/>
      <c r="C1690" s="13" t="n"/>
      <c r="D1690" s="15" t="n"/>
      <c r="E1690" s="13" t="n"/>
      <c r="F1690" s="13" t="n"/>
      <c r="G1690" s="13" t="n"/>
      <c r="H1690" s="16" t="n"/>
      <c r="I1690" s="16" t="n"/>
      <c r="J1690" s="16">
        <f>IF(AND($H1690="",$I1690=""),"",N($H1690)+N($I1690))</f>
        <v/>
      </c>
      <c r="K1690" s="14" t="n"/>
      <c r="L1690" s="17">
        <f>IF($B1690="","",IF($K1690&lt;&gt;"",$K1690-$B1690,IF($M1690="Aberta",TODAY()-$B1690,"")))</f>
        <v/>
      </c>
      <c r="M1690" s="13" t="n"/>
      <c r="N1690" s="13" t="n"/>
    </row>
    <row r="1691">
      <c r="A1691" s="13" t="n"/>
      <c r="B1691" s="14" t="n"/>
      <c r="C1691" s="13" t="n"/>
      <c r="D1691" s="15" t="n"/>
      <c r="E1691" s="13" t="n"/>
      <c r="F1691" s="13" t="n"/>
      <c r="G1691" s="13" t="n"/>
      <c r="H1691" s="16" t="n"/>
      <c r="I1691" s="16" t="n"/>
      <c r="J1691" s="16">
        <f>IF(AND($H1691="",$I1691=""),"",N($H1691)+N($I1691))</f>
        <v/>
      </c>
      <c r="K1691" s="14" t="n"/>
      <c r="L1691" s="17">
        <f>IF($B1691="","",IF($K1691&lt;&gt;"",$K1691-$B1691,IF($M1691="Aberta",TODAY()-$B1691,"")))</f>
        <v/>
      </c>
      <c r="M1691" s="13" t="n"/>
      <c r="N1691" s="13" t="n"/>
    </row>
    <row r="1692">
      <c r="A1692" s="13" t="n"/>
      <c r="B1692" s="14" t="n"/>
      <c r="C1692" s="13" t="n"/>
      <c r="D1692" s="15" t="n"/>
      <c r="E1692" s="13" t="n"/>
      <c r="F1692" s="13" t="n"/>
      <c r="G1692" s="13" t="n"/>
      <c r="H1692" s="16" t="n"/>
      <c r="I1692" s="16" t="n"/>
      <c r="J1692" s="16">
        <f>IF(AND($H1692="",$I1692=""),"",N($H1692)+N($I1692))</f>
        <v/>
      </c>
      <c r="K1692" s="14" t="n"/>
      <c r="L1692" s="17">
        <f>IF($B1692="","",IF($K1692&lt;&gt;"",$K1692-$B1692,IF($M1692="Aberta",TODAY()-$B1692,"")))</f>
        <v/>
      </c>
      <c r="M1692" s="13" t="n"/>
      <c r="N1692" s="13" t="n"/>
    </row>
    <row r="1693">
      <c r="A1693" s="13" t="n"/>
      <c r="B1693" s="14" t="n"/>
      <c r="C1693" s="13" t="n"/>
      <c r="D1693" s="15" t="n"/>
      <c r="E1693" s="13" t="n"/>
      <c r="F1693" s="13" t="n"/>
      <c r="G1693" s="13" t="n"/>
      <c r="H1693" s="16" t="n"/>
      <c r="I1693" s="16" t="n"/>
      <c r="J1693" s="16">
        <f>IF(AND($H1693="",$I1693=""),"",N($H1693)+N($I1693))</f>
        <v/>
      </c>
      <c r="K1693" s="14" t="n"/>
      <c r="L1693" s="17">
        <f>IF($B1693="","",IF($K1693&lt;&gt;"",$K1693-$B1693,IF($M1693="Aberta",TODAY()-$B1693,"")))</f>
        <v/>
      </c>
      <c r="M1693" s="13" t="n"/>
      <c r="N1693" s="13" t="n"/>
    </row>
    <row r="1694">
      <c r="A1694" s="13" t="n"/>
      <c r="B1694" s="14" t="n"/>
      <c r="C1694" s="13" t="n"/>
      <c r="D1694" s="15" t="n"/>
      <c r="E1694" s="13" t="n"/>
      <c r="F1694" s="13" t="n"/>
      <c r="G1694" s="13" t="n"/>
      <c r="H1694" s="16" t="n"/>
      <c r="I1694" s="16" t="n"/>
      <c r="J1694" s="16">
        <f>IF(AND($H1694="",$I1694=""),"",N($H1694)+N($I1694))</f>
        <v/>
      </c>
      <c r="K1694" s="14" t="n"/>
      <c r="L1694" s="17">
        <f>IF($B1694="","",IF($K1694&lt;&gt;"",$K1694-$B1694,IF($M1694="Aberta",TODAY()-$B1694,"")))</f>
        <v/>
      </c>
      <c r="M1694" s="13" t="n"/>
      <c r="N1694" s="13" t="n"/>
    </row>
    <row r="1695">
      <c r="A1695" s="13" t="n"/>
      <c r="B1695" s="14" t="n"/>
      <c r="C1695" s="13" t="n"/>
      <c r="D1695" s="15" t="n"/>
      <c r="E1695" s="13" t="n"/>
      <c r="F1695" s="13" t="n"/>
      <c r="G1695" s="13" t="n"/>
      <c r="H1695" s="16" t="n"/>
      <c r="I1695" s="16" t="n"/>
      <c r="J1695" s="16">
        <f>IF(AND($H1695="",$I1695=""),"",N($H1695)+N($I1695))</f>
        <v/>
      </c>
      <c r="K1695" s="14" t="n"/>
      <c r="L1695" s="17">
        <f>IF($B1695="","",IF($K1695&lt;&gt;"",$K1695-$B1695,IF($M1695="Aberta",TODAY()-$B1695,"")))</f>
        <v/>
      </c>
      <c r="M1695" s="13" t="n"/>
      <c r="N1695" s="13" t="n"/>
    </row>
    <row r="1696">
      <c r="A1696" s="13" t="n"/>
      <c r="B1696" s="14" t="n"/>
      <c r="C1696" s="13" t="n"/>
      <c r="D1696" s="15" t="n"/>
      <c r="E1696" s="13" t="n"/>
      <c r="F1696" s="13" t="n"/>
      <c r="G1696" s="13" t="n"/>
      <c r="H1696" s="16" t="n"/>
      <c r="I1696" s="16" t="n"/>
      <c r="J1696" s="16">
        <f>IF(AND($H1696="",$I1696=""),"",N($H1696)+N($I1696))</f>
        <v/>
      </c>
      <c r="K1696" s="14" t="n"/>
      <c r="L1696" s="17">
        <f>IF($B1696="","",IF($K1696&lt;&gt;"",$K1696-$B1696,IF($M1696="Aberta",TODAY()-$B1696,"")))</f>
        <v/>
      </c>
      <c r="M1696" s="13" t="n"/>
      <c r="N1696" s="13" t="n"/>
    </row>
    <row r="1697">
      <c r="A1697" s="13" t="n"/>
      <c r="B1697" s="14" t="n"/>
      <c r="C1697" s="13" t="n"/>
      <c r="D1697" s="15" t="n"/>
      <c r="E1697" s="13" t="n"/>
      <c r="F1697" s="13" t="n"/>
      <c r="G1697" s="13" t="n"/>
      <c r="H1697" s="16" t="n"/>
      <c r="I1697" s="16" t="n"/>
      <c r="J1697" s="16">
        <f>IF(AND($H1697="",$I1697=""),"",N($H1697)+N($I1697))</f>
        <v/>
      </c>
      <c r="K1697" s="14" t="n"/>
      <c r="L1697" s="17">
        <f>IF($B1697="","",IF($K1697&lt;&gt;"",$K1697-$B1697,IF($M1697="Aberta",TODAY()-$B1697,"")))</f>
        <v/>
      </c>
      <c r="M1697" s="13" t="n"/>
      <c r="N1697" s="13" t="n"/>
    </row>
    <row r="1698">
      <c r="A1698" s="13" t="n"/>
      <c r="B1698" s="14" t="n"/>
      <c r="C1698" s="13" t="n"/>
      <c r="D1698" s="15" t="n"/>
      <c r="E1698" s="13" t="n"/>
      <c r="F1698" s="13" t="n"/>
      <c r="G1698" s="13" t="n"/>
      <c r="H1698" s="16" t="n"/>
      <c r="I1698" s="16" t="n"/>
      <c r="J1698" s="16">
        <f>IF(AND($H1698="",$I1698=""),"",N($H1698)+N($I1698))</f>
        <v/>
      </c>
      <c r="K1698" s="14" t="n"/>
      <c r="L1698" s="17">
        <f>IF($B1698="","",IF($K1698&lt;&gt;"",$K1698-$B1698,IF($M1698="Aberta",TODAY()-$B1698,"")))</f>
        <v/>
      </c>
      <c r="M1698" s="13" t="n"/>
      <c r="N1698" s="13" t="n"/>
    </row>
    <row r="1699">
      <c r="A1699" s="13" t="n"/>
      <c r="B1699" s="14" t="n"/>
      <c r="C1699" s="13" t="n"/>
      <c r="D1699" s="15" t="n"/>
      <c r="E1699" s="13" t="n"/>
      <c r="F1699" s="13" t="n"/>
      <c r="G1699" s="13" t="n"/>
      <c r="H1699" s="16" t="n"/>
      <c r="I1699" s="16" t="n"/>
      <c r="J1699" s="16">
        <f>IF(AND($H1699="",$I1699=""),"",N($H1699)+N($I1699))</f>
        <v/>
      </c>
      <c r="K1699" s="14" t="n"/>
      <c r="L1699" s="17">
        <f>IF($B1699="","",IF($K1699&lt;&gt;"",$K1699-$B1699,IF($M1699="Aberta",TODAY()-$B1699,"")))</f>
        <v/>
      </c>
      <c r="M1699" s="13" t="n"/>
      <c r="N1699" s="13" t="n"/>
    </row>
    <row r="1700">
      <c r="A1700" s="13" t="n"/>
      <c r="B1700" s="14" t="n"/>
      <c r="C1700" s="13" t="n"/>
      <c r="D1700" s="15" t="n"/>
      <c r="E1700" s="13" t="n"/>
      <c r="F1700" s="13" t="n"/>
      <c r="G1700" s="13" t="n"/>
      <c r="H1700" s="16" t="n"/>
      <c r="I1700" s="16" t="n"/>
      <c r="J1700" s="16">
        <f>IF(AND($H1700="",$I1700=""),"",N($H1700)+N($I1700))</f>
        <v/>
      </c>
      <c r="K1700" s="14" t="n"/>
      <c r="L1700" s="17">
        <f>IF($B1700="","",IF($K1700&lt;&gt;"",$K1700-$B1700,IF($M1700="Aberta",TODAY()-$B1700,"")))</f>
        <v/>
      </c>
      <c r="M1700" s="13" t="n"/>
      <c r="N1700" s="13" t="n"/>
    </row>
    <row r="1701">
      <c r="A1701" s="13" t="n"/>
      <c r="B1701" s="14" t="n"/>
      <c r="C1701" s="13" t="n"/>
      <c r="D1701" s="15" t="n"/>
      <c r="E1701" s="13" t="n"/>
      <c r="F1701" s="13" t="n"/>
      <c r="G1701" s="13" t="n"/>
      <c r="H1701" s="16" t="n"/>
      <c r="I1701" s="16" t="n"/>
      <c r="J1701" s="16">
        <f>IF(AND($H1701="",$I1701=""),"",N($H1701)+N($I1701))</f>
        <v/>
      </c>
      <c r="K1701" s="14" t="n"/>
      <c r="L1701" s="17">
        <f>IF($B1701="","",IF($K1701&lt;&gt;"",$K1701-$B1701,IF($M1701="Aberta",TODAY()-$B1701,"")))</f>
        <v/>
      </c>
      <c r="M1701" s="13" t="n"/>
      <c r="N1701" s="13" t="n"/>
    </row>
    <row r="1702">
      <c r="A1702" s="13" t="n"/>
      <c r="B1702" s="14" t="n"/>
      <c r="C1702" s="13" t="n"/>
      <c r="D1702" s="15" t="n"/>
      <c r="E1702" s="13" t="n"/>
      <c r="F1702" s="13" t="n"/>
      <c r="G1702" s="13" t="n"/>
      <c r="H1702" s="16" t="n"/>
      <c r="I1702" s="16" t="n"/>
      <c r="J1702" s="16">
        <f>IF(AND($H1702="",$I1702=""),"",N($H1702)+N($I1702))</f>
        <v/>
      </c>
      <c r="K1702" s="14" t="n"/>
      <c r="L1702" s="17">
        <f>IF($B1702="","",IF($K1702&lt;&gt;"",$K1702-$B1702,IF($M1702="Aberta",TODAY()-$B1702,"")))</f>
        <v/>
      </c>
      <c r="M1702" s="13" t="n"/>
      <c r="N1702" s="13" t="n"/>
    </row>
    <row r="1703">
      <c r="A1703" s="13" t="n"/>
      <c r="B1703" s="14" t="n"/>
      <c r="C1703" s="13" t="n"/>
      <c r="D1703" s="15" t="n"/>
      <c r="E1703" s="13" t="n"/>
      <c r="F1703" s="13" t="n"/>
      <c r="G1703" s="13" t="n"/>
      <c r="H1703" s="16" t="n"/>
      <c r="I1703" s="16" t="n"/>
      <c r="J1703" s="16">
        <f>IF(AND($H1703="",$I1703=""),"",N($H1703)+N($I1703))</f>
        <v/>
      </c>
      <c r="K1703" s="14" t="n"/>
      <c r="L1703" s="17">
        <f>IF($B1703="","",IF($K1703&lt;&gt;"",$K1703-$B1703,IF($M1703="Aberta",TODAY()-$B1703,"")))</f>
        <v/>
      </c>
      <c r="M1703" s="13" t="n"/>
      <c r="N1703" s="13" t="n"/>
    </row>
    <row r="1704">
      <c r="A1704" s="13" t="n"/>
      <c r="B1704" s="14" t="n"/>
      <c r="C1704" s="13" t="n"/>
      <c r="D1704" s="15" t="n"/>
      <c r="E1704" s="13" t="n"/>
      <c r="F1704" s="13" t="n"/>
      <c r="G1704" s="13" t="n"/>
      <c r="H1704" s="16" t="n"/>
      <c r="I1704" s="16" t="n"/>
      <c r="J1704" s="16">
        <f>IF(AND($H1704="",$I1704=""),"",N($H1704)+N($I1704))</f>
        <v/>
      </c>
      <c r="K1704" s="14" t="n"/>
      <c r="L1704" s="17">
        <f>IF($B1704="","",IF($K1704&lt;&gt;"",$K1704-$B1704,IF($M1704="Aberta",TODAY()-$B1704,"")))</f>
        <v/>
      </c>
      <c r="M1704" s="13" t="n"/>
      <c r="N1704" s="13" t="n"/>
    </row>
    <row r="1705">
      <c r="A1705" s="13" t="n"/>
      <c r="B1705" s="14" t="n"/>
      <c r="C1705" s="13" t="n"/>
      <c r="D1705" s="15" t="n"/>
      <c r="E1705" s="13" t="n"/>
      <c r="F1705" s="13" t="n"/>
      <c r="G1705" s="13" t="n"/>
      <c r="H1705" s="16" t="n"/>
      <c r="I1705" s="16" t="n"/>
      <c r="J1705" s="16">
        <f>IF(AND($H1705="",$I1705=""),"",N($H1705)+N($I1705))</f>
        <v/>
      </c>
      <c r="K1705" s="14" t="n"/>
      <c r="L1705" s="17">
        <f>IF($B1705="","",IF($K1705&lt;&gt;"",$K1705-$B1705,IF($M1705="Aberta",TODAY()-$B1705,"")))</f>
        <v/>
      </c>
      <c r="M1705" s="13" t="n"/>
      <c r="N1705" s="13" t="n"/>
    </row>
    <row r="1706">
      <c r="A1706" s="13" t="n"/>
      <c r="B1706" s="14" t="n"/>
      <c r="C1706" s="13" t="n"/>
      <c r="D1706" s="15" t="n"/>
      <c r="E1706" s="13" t="n"/>
      <c r="F1706" s="13" t="n"/>
      <c r="G1706" s="13" t="n"/>
      <c r="H1706" s="16" t="n"/>
      <c r="I1706" s="16" t="n"/>
      <c r="J1706" s="16">
        <f>IF(AND($H1706="",$I1706=""),"",N($H1706)+N($I1706))</f>
        <v/>
      </c>
      <c r="K1706" s="14" t="n"/>
      <c r="L1706" s="17">
        <f>IF($B1706="","",IF($K1706&lt;&gt;"",$K1706-$B1706,IF($M1706="Aberta",TODAY()-$B1706,"")))</f>
        <v/>
      </c>
      <c r="M1706" s="13" t="n"/>
      <c r="N1706" s="13" t="n"/>
    </row>
    <row r="1707">
      <c r="A1707" s="13" t="n"/>
      <c r="B1707" s="14" t="n"/>
      <c r="C1707" s="13" t="n"/>
      <c r="D1707" s="15" t="n"/>
      <c r="E1707" s="13" t="n"/>
      <c r="F1707" s="13" t="n"/>
      <c r="G1707" s="13" t="n"/>
      <c r="H1707" s="16" t="n"/>
      <c r="I1707" s="16" t="n"/>
      <c r="J1707" s="16">
        <f>IF(AND($H1707="",$I1707=""),"",N($H1707)+N($I1707))</f>
        <v/>
      </c>
      <c r="K1707" s="14" t="n"/>
      <c r="L1707" s="17">
        <f>IF($B1707="","",IF($K1707&lt;&gt;"",$K1707-$B1707,IF($M1707="Aberta",TODAY()-$B1707,"")))</f>
        <v/>
      </c>
      <c r="M1707" s="13" t="n"/>
      <c r="N1707" s="13" t="n"/>
    </row>
    <row r="1708">
      <c r="A1708" s="13" t="n"/>
      <c r="B1708" s="14" t="n"/>
      <c r="C1708" s="13" t="n"/>
      <c r="D1708" s="15" t="n"/>
      <c r="E1708" s="13" t="n"/>
      <c r="F1708" s="13" t="n"/>
      <c r="G1708" s="13" t="n"/>
      <c r="H1708" s="16" t="n"/>
      <c r="I1708" s="16" t="n"/>
      <c r="J1708" s="16">
        <f>IF(AND($H1708="",$I1708=""),"",N($H1708)+N($I1708))</f>
        <v/>
      </c>
      <c r="K1708" s="14" t="n"/>
      <c r="L1708" s="17">
        <f>IF($B1708="","",IF($K1708&lt;&gt;"",$K1708-$B1708,IF($M1708="Aberta",TODAY()-$B1708,"")))</f>
        <v/>
      </c>
      <c r="M1708" s="13" t="n"/>
      <c r="N1708" s="13" t="n"/>
    </row>
    <row r="1709">
      <c r="A1709" s="13" t="n"/>
      <c r="B1709" s="14" t="n"/>
      <c r="C1709" s="13" t="n"/>
      <c r="D1709" s="15" t="n"/>
      <c r="E1709" s="13" t="n"/>
      <c r="F1709" s="13" t="n"/>
      <c r="G1709" s="13" t="n"/>
      <c r="H1709" s="16" t="n"/>
      <c r="I1709" s="16" t="n"/>
      <c r="J1709" s="16">
        <f>IF(AND($H1709="",$I1709=""),"",N($H1709)+N($I1709))</f>
        <v/>
      </c>
      <c r="K1709" s="14" t="n"/>
      <c r="L1709" s="17">
        <f>IF($B1709="","",IF($K1709&lt;&gt;"",$K1709-$B1709,IF($M1709="Aberta",TODAY()-$B1709,"")))</f>
        <v/>
      </c>
      <c r="M1709" s="13" t="n"/>
      <c r="N1709" s="13" t="n"/>
    </row>
    <row r="1710">
      <c r="A1710" s="13" t="n"/>
      <c r="B1710" s="14" t="n"/>
      <c r="C1710" s="13" t="n"/>
      <c r="D1710" s="15" t="n"/>
      <c r="E1710" s="13" t="n"/>
      <c r="F1710" s="13" t="n"/>
      <c r="G1710" s="13" t="n"/>
      <c r="H1710" s="16" t="n"/>
      <c r="I1710" s="16" t="n"/>
      <c r="J1710" s="16">
        <f>IF(AND($H1710="",$I1710=""),"",N($H1710)+N($I1710))</f>
        <v/>
      </c>
      <c r="K1710" s="14" t="n"/>
      <c r="L1710" s="17">
        <f>IF($B1710="","",IF($K1710&lt;&gt;"",$K1710-$B1710,IF($M1710="Aberta",TODAY()-$B1710,"")))</f>
        <v/>
      </c>
      <c r="M1710" s="13" t="n"/>
      <c r="N1710" s="13" t="n"/>
    </row>
    <row r="1711">
      <c r="A1711" s="13" t="n"/>
      <c r="B1711" s="14" t="n"/>
      <c r="C1711" s="13" t="n"/>
      <c r="D1711" s="15" t="n"/>
      <c r="E1711" s="13" t="n"/>
      <c r="F1711" s="13" t="n"/>
      <c r="G1711" s="13" t="n"/>
      <c r="H1711" s="16" t="n"/>
      <c r="I1711" s="16" t="n"/>
      <c r="J1711" s="16">
        <f>IF(AND($H1711="",$I1711=""),"",N($H1711)+N($I1711))</f>
        <v/>
      </c>
      <c r="K1711" s="14" t="n"/>
      <c r="L1711" s="17">
        <f>IF($B1711="","",IF($K1711&lt;&gt;"",$K1711-$B1711,IF($M1711="Aberta",TODAY()-$B1711,"")))</f>
        <v/>
      </c>
      <c r="M1711" s="13" t="n"/>
      <c r="N1711" s="13" t="n"/>
    </row>
    <row r="1712">
      <c r="A1712" s="13" t="n"/>
      <c r="B1712" s="14" t="n"/>
      <c r="C1712" s="13" t="n"/>
      <c r="D1712" s="15" t="n"/>
      <c r="E1712" s="13" t="n"/>
      <c r="F1712" s="13" t="n"/>
      <c r="G1712" s="13" t="n"/>
      <c r="H1712" s="16" t="n"/>
      <c r="I1712" s="16" t="n"/>
      <c r="J1712" s="16">
        <f>IF(AND($H1712="",$I1712=""),"",N($H1712)+N($I1712))</f>
        <v/>
      </c>
      <c r="K1712" s="14" t="n"/>
      <c r="L1712" s="17">
        <f>IF($B1712="","",IF($K1712&lt;&gt;"",$K1712-$B1712,IF($M1712="Aberta",TODAY()-$B1712,"")))</f>
        <v/>
      </c>
      <c r="M1712" s="13" t="n"/>
      <c r="N1712" s="13" t="n"/>
    </row>
    <row r="1713">
      <c r="A1713" s="13" t="n"/>
      <c r="B1713" s="14" t="n"/>
      <c r="C1713" s="13" t="n"/>
      <c r="D1713" s="15" t="n"/>
      <c r="E1713" s="13" t="n"/>
      <c r="F1713" s="13" t="n"/>
      <c r="G1713" s="13" t="n"/>
      <c r="H1713" s="16" t="n"/>
      <c r="I1713" s="16" t="n"/>
      <c r="J1713" s="16">
        <f>IF(AND($H1713="",$I1713=""),"",N($H1713)+N($I1713))</f>
        <v/>
      </c>
      <c r="K1713" s="14" t="n"/>
      <c r="L1713" s="17">
        <f>IF($B1713="","",IF($K1713&lt;&gt;"",$K1713-$B1713,IF($M1713="Aberta",TODAY()-$B1713,"")))</f>
        <v/>
      </c>
      <c r="M1713" s="13" t="n"/>
      <c r="N1713" s="13" t="n"/>
    </row>
    <row r="1714">
      <c r="A1714" s="13" t="n"/>
      <c r="B1714" s="14" t="n"/>
      <c r="C1714" s="13" t="n"/>
      <c r="D1714" s="15" t="n"/>
      <c r="E1714" s="13" t="n"/>
      <c r="F1714" s="13" t="n"/>
      <c r="G1714" s="13" t="n"/>
      <c r="H1714" s="16" t="n"/>
      <c r="I1714" s="16" t="n"/>
      <c r="J1714" s="16">
        <f>IF(AND($H1714="",$I1714=""),"",N($H1714)+N($I1714))</f>
        <v/>
      </c>
      <c r="K1714" s="14" t="n"/>
      <c r="L1714" s="17">
        <f>IF($B1714="","",IF($K1714&lt;&gt;"",$K1714-$B1714,IF($M1714="Aberta",TODAY()-$B1714,"")))</f>
        <v/>
      </c>
      <c r="M1714" s="13" t="n"/>
      <c r="N1714" s="13" t="n"/>
    </row>
    <row r="1715">
      <c r="A1715" s="13" t="n"/>
      <c r="B1715" s="14" t="n"/>
      <c r="C1715" s="13" t="n"/>
      <c r="D1715" s="15" t="n"/>
      <c r="E1715" s="13" t="n"/>
      <c r="F1715" s="13" t="n"/>
      <c r="G1715" s="13" t="n"/>
      <c r="H1715" s="16" t="n"/>
      <c r="I1715" s="16" t="n"/>
      <c r="J1715" s="16">
        <f>IF(AND($H1715="",$I1715=""),"",N($H1715)+N($I1715))</f>
        <v/>
      </c>
      <c r="K1715" s="14" t="n"/>
      <c r="L1715" s="17">
        <f>IF($B1715="","",IF($K1715&lt;&gt;"",$K1715-$B1715,IF($M1715="Aberta",TODAY()-$B1715,"")))</f>
        <v/>
      </c>
      <c r="M1715" s="13" t="n"/>
      <c r="N1715" s="13" t="n"/>
    </row>
    <row r="1716">
      <c r="A1716" s="13" t="n"/>
      <c r="B1716" s="14" t="n"/>
      <c r="C1716" s="13" t="n"/>
      <c r="D1716" s="15" t="n"/>
      <c r="E1716" s="13" t="n"/>
      <c r="F1716" s="13" t="n"/>
      <c r="G1716" s="13" t="n"/>
      <c r="H1716" s="16" t="n"/>
      <c r="I1716" s="16" t="n"/>
      <c r="J1716" s="16">
        <f>IF(AND($H1716="",$I1716=""),"",N($H1716)+N($I1716))</f>
        <v/>
      </c>
      <c r="K1716" s="14" t="n"/>
      <c r="L1716" s="17">
        <f>IF($B1716="","",IF($K1716&lt;&gt;"",$K1716-$B1716,IF($M1716="Aberta",TODAY()-$B1716,"")))</f>
        <v/>
      </c>
      <c r="M1716" s="13" t="n"/>
      <c r="N1716" s="13" t="n"/>
    </row>
    <row r="1717">
      <c r="A1717" s="13" t="n"/>
      <c r="B1717" s="14" t="n"/>
      <c r="C1717" s="13" t="n"/>
      <c r="D1717" s="15" t="n"/>
      <c r="E1717" s="13" t="n"/>
      <c r="F1717" s="13" t="n"/>
      <c r="G1717" s="13" t="n"/>
      <c r="H1717" s="16" t="n"/>
      <c r="I1717" s="16" t="n"/>
      <c r="J1717" s="16">
        <f>IF(AND($H1717="",$I1717=""),"",N($H1717)+N($I1717))</f>
        <v/>
      </c>
      <c r="K1717" s="14" t="n"/>
      <c r="L1717" s="17">
        <f>IF($B1717="","",IF($K1717&lt;&gt;"",$K1717-$B1717,IF($M1717="Aberta",TODAY()-$B1717,"")))</f>
        <v/>
      </c>
      <c r="M1717" s="13" t="n"/>
      <c r="N1717" s="13" t="n"/>
    </row>
    <row r="1718">
      <c r="A1718" s="13" t="n"/>
      <c r="B1718" s="14" t="n"/>
      <c r="C1718" s="13" t="n"/>
      <c r="D1718" s="15" t="n"/>
      <c r="E1718" s="13" t="n"/>
      <c r="F1718" s="13" t="n"/>
      <c r="G1718" s="13" t="n"/>
      <c r="H1718" s="16" t="n"/>
      <c r="I1718" s="16" t="n"/>
      <c r="J1718" s="16">
        <f>IF(AND($H1718="",$I1718=""),"",N($H1718)+N($I1718))</f>
        <v/>
      </c>
      <c r="K1718" s="14" t="n"/>
      <c r="L1718" s="17">
        <f>IF($B1718="","",IF($K1718&lt;&gt;"",$K1718-$B1718,IF($M1718="Aberta",TODAY()-$B1718,"")))</f>
        <v/>
      </c>
      <c r="M1718" s="13" t="n"/>
      <c r="N1718" s="13" t="n"/>
    </row>
    <row r="1719">
      <c r="A1719" s="13" t="n"/>
      <c r="B1719" s="14" t="n"/>
      <c r="C1719" s="13" t="n"/>
      <c r="D1719" s="15" t="n"/>
      <c r="E1719" s="13" t="n"/>
      <c r="F1719" s="13" t="n"/>
      <c r="G1719" s="13" t="n"/>
      <c r="H1719" s="16" t="n"/>
      <c r="I1719" s="16" t="n"/>
      <c r="J1719" s="16">
        <f>IF(AND($H1719="",$I1719=""),"",N($H1719)+N($I1719))</f>
        <v/>
      </c>
      <c r="K1719" s="14" t="n"/>
      <c r="L1719" s="17">
        <f>IF($B1719="","",IF($K1719&lt;&gt;"",$K1719-$B1719,IF($M1719="Aberta",TODAY()-$B1719,"")))</f>
        <v/>
      </c>
      <c r="M1719" s="13" t="n"/>
      <c r="N1719" s="13" t="n"/>
    </row>
    <row r="1720">
      <c r="A1720" s="13" t="n"/>
      <c r="B1720" s="14" t="n"/>
      <c r="C1720" s="13" t="n"/>
      <c r="D1720" s="15" t="n"/>
      <c r="E1720" s="13" t="n"/>
      <c r="F1720" s="13" t="n"/>
      <c r="G1720" s="13" t="n"/>
      <c r="H1720" s="16" t="n"/>
      <c r="I1720" s="16" t="n"/>
      <c r="J1720" s="16">
        <f>IF(AND($H1720="",$I1720=""),"",N($H1720)+N($I1720))</f>
        <v/>
      </c>
      <c r="K1720" s="14" t="n"/>
      <c r="L1720" s="17">
        <f>IF($B1720="","",IF($K1720&lt;&gt;"",$K1720-$B1720,IF($M1720="Aberta",TODAY()-$B1720,"")))</f>
        <v/>
      </c>
      <c r="M1720" s="13" t="n"/>
      <c r="N1720" s="13" t="n"/>
    </row>
    <row r="1721">
      <c r="A1721" s="13" t="n"/>
      <c r="B1721" s="14" t="n"/>
      <c r="C1721" s="13" t="n"/>
      <c r="D1721" s="15" t="n"/>
      <c r="E1721" s="13" t="n"/>
      <c r="F1721" s="13" t="n"/>
      <c r="G1721" s="13" t="n"/>
      <c r="H1721" s="16" t="n"/>
      <c r="I1721" s="16" t="n"/>
      <c r="J1721" s="16">
        <f>IF(AND($H1721="",$I1721=""),"",N($H1721)+N($I1721))</f>
        <v/>
      </c>
      <c r="K1721" s="14" t="n"/>
      <c r="L1721" s="17">
        <f>IF($B1721="","",IF($K1721&lt;&gt;"",$K1721-$B1721,IF($M1721="Aberta",TODAY()-$B1721,"")))</f>
        <v/>
      </c>
      <c r="M1721" s="13" t="n"/>
      <c r="N1721" s="13" t="n"/>
    </row>
    <row r="1722">
      <c r="A1722" s="13" t="n"/>
      <c r="B1722" s="14" t="n"/>
      <c r="C1722" s="13" t="n"/>
      <c r="D1722" s="15" t="n"/>
      <c r="E1722" s="13" t="n"/>
      <c r="F1722" s="13" t="n"/>
      <c r="G1722" s="13" t="n"/>
      <c r="H1722" s="16" t="n"/>
      <c r="I1722" s="16" t="n"/>
      <c r="J1722" s="16">
        <f>IF(AND($H1722="",$I1722=""),"",N($H1722)+N($I1722))</f>
        <v/>
      </c>
      <c r="K1722" s="14" t="n"/>
      <c r="L1722" s="17">
        <f>IF($B1722="","",IF($K1722&lt;&gt;"",$K1722-$B1722,IF($M1722="Aberta",TODAY()-$B1722,"")))</f>
        <v/>
      </c>
      <c r="M1722" s="13" t="n"/>
      <c r="N1722" s="13" t="n"/>
    </row>
    <row r="1723">
      <c r="A1723" s="13" t="n"/>
      <c r="B1723" s="14" t="n"/>
      <c r="C1723" s="13" t="n"/>
      <c r="D1723" s="15" t="n"/>
      <c r="E1723" s="13" t="n"/>
      <c r="F1723" s="13" t="n"/>
      <c r="G1723" s="13" t="n"/>
      <c r="H1723" s="16" t="n"/>
      <c r="I1723" s="16" t="n"/>
      <c r="J1723" s="16">
        <f>IF(AND($H1723="",$I1723=""),"",N($H1723)+N($I1723))</f>
        <v/>
      </c>
      <c r="K1723" s="14" t="n"/>
      <c r="L1723" s="17">
        <f>IF($B1723="","",IF($K1723&lt;&gt;"",$K1723-$B1723,IF($M1723="Aberta",TODAY()-$B1723,"")))</f>
        <v/>
      </c>
      <c r="M1723" s="13" t="n"/>
      <c r="N1723" s="13" t="n"/>
    </row>
    <row r="1724">
      <c r="A1724" s="13" t="n"/>
      <c r="B1724" s="14" t="n"/>
      <c r="C1724" s="13" t="n"/>
      <c r="D1724" s="15" t="n"/>
      <c r="E1724" s="13" t="n"/>
      <c r="F1724" s="13" t="n"/>
      <c r="G1724" s="13" t="n"/>
      <c r="H1724" s="16" t="n"/>
      <c r="I1724" s="16" t="n"/>
      <c r="J1724" s="16">
        <f>IF(AND($H1724="",$I1724=""),"",N($H1724)+N($I1724))</f>
        <v/>
      </c>
      <c r="K1724" s="14" t="n"/>
      <c r="L1724" s="17">
        <f>IF($B1724="","",IF($K1724&lt;&gt;"",$K1724-$B1724,IF($M1724="Aberta",TODAY()-$B1724,"")))</f>
        <v/>
      </c>
      <c r="M1724" s="13" t="n"/>
      <c r="N1724" s="13" t="n"/>
    </row>
    <row r="1725">
      <c r="A1725" s="13" t="n"/>
      <c r="B1725" s="14" t="n"/>
      <c r="C1725" s="13" t="n"/>
      <c r="D1725" s="15" t="n"/>
      <c r="E1725" s="13" t="n"/>
      <c r="F1725" s="13" t="n"/>
      <c r="G1725" s="13" t="n"/>
      <c r="H1725" s="16" t="n"/>
      <c r="I1725" s="16" t="n"/>
      <c r="J1725" s="16">
        <f>IF(AND($H1725="",$I1725=""),"",N($H1725)+N($I1725))</f>
        <v/>
      </c>
      <c r="K1725" s="14" t="n"/>
      <c r="L1725" s="17">
        <f>IF($B1725="","",IF($K1725&lt;&gt;"",$K1725-$B1725,IF($M1725="Aberta",TODAY()-$B1725,"")))</f>
        <v/>
      </c>
      <c r="M1725" s="13" t="n"/>
      <c r="N1725" s="13" t="n"/>
    </row>
    <row r="1726">
      <c r="A1726" s="13" t="n"/>
      <c r="B1726" s="14" t="n"/>
      <c r="C1726" s="13" t="n"/>
      <c r="D1726" s="15" t="n"/>
      <c r="E1726" s="13" t="n"/>
      <c r="F1726" s="13" t="n"/>
      <c r="G1726" s="13" t="n"/>
      <c r="H1726" s="16" t="n"/>
      <c r="I1726" s="16" t="n"/>
      <c r="J1726" s="16">
        <f>IF(AND($H1726="",$I1726=""),"",N($H1726)+N($I1726))</f>
        <v/>
      </c>
      <c r="K1726" s="14" t="n"/>
      <c r="L1726" s="17">
        <f>IF($B1726="","",IF($K1726&lt;&gt;"",$K1726-$B1726,IF($M1726="Aberta",TODAY()-$B1726,"")))</f>
        <v/>
      </c>
      <c r="M1726" s="13" t="n"/>
      <c r="N1726" s="13" t="n"/>
    </row>
    <row r="1727">
      <c r="A1727" s="13" t="n"/>
      <c r="B1727" s="14" t="n"/>
      <c r="C1727" s="13" t="n"/>
      <c r="D1727" s="15" t="n"/>
      <c r="E1727" s="13" t="n"/>
      <c r="F1727" s="13" t="n"/>
      <c r="G1727" s="13" t="n"/>
      <c r="H1727" s="16" t="n"/>
      <c r="I1727" s="16" t="n"/>
      <c r="J1727" s="16">
        <f>IF(AND($H1727="",$I1727=""),"",N($H1727)+N($I1727))</f>
        <v/>
      </c>
      <c r="K1727" s="14" t="n"/>
      <c r="L1727" s="17">
        <f>IF($B1727="","",IF($K1727&lt;&gt;"",$K1727-$B1727,IF($M1727="Aberta",TODAY()-$B1727,"")))</f>
        <v/>
      </c>
      <c r="M1727" s="13" t="n"/>
      <c r="N1727" s="13" t="n"/>
    </row>
    <row r="1728">
      <c r="A1728" s="13" t="n"/>
      <c r="B1728" s="14" t="n"/>
      <c r="C1728" s="13" t="n"/>
      <c r="D1728" s="15" t="n"/>
      <c r="E1728" s="13" t="n"/>
      <c r="F1728" s="13" t="n"/>
      <c r="G1728" s="13" t="n"/>
      <c r="H1728" s="16" t="n"/>
      <c r="I1728" s="16" t="n"/>
      <c r="J1728" s="16">
        <f>IF(AND($H1728="",$I1728=""),"",N($H1728)+N($I1728))</f>
        <v/>
      </c>
      <c r="K1728" s="14" t="n"/>
      <c r="L1728" s="17">
        <f>IF($B1728="","",IF($K1728&lt;&gt;"",$K1728-$B1728,IF($M1728="Aberta",TODAY()-$B1728,"")))</f>
        <v/>
      </c>
      <c r="M1728" s="13" t="n"/>
      <c r="N1728" s="13" t="n"/>
    </row>
    <row r="1729">
      <c r="A1729" s="13" t="n"/>
      <c r="B1729" s="14" t="n"/>
      <c r="C1729" s="13" t="n"/>
      <c r="D1729" s="15" t="n"/>
      <c r="E1729" s="13" t="n"/>
      <c r="F1729" s="13" t="n"/>
      <c r="G1729" s="13" t="n"/>
      <c r="H1729" s="16" t="n"/>
      <c r="I1729" s="16" t="n"/>
      <c r="J1729" s="16">
        <f>IF(AND($H1729="",$I1729=""),"",N($H1729)+N($I1729))</f>
        <v/>
      </c>
      <c r="K1729" s="14" t="n"/>
      <c r="L1729" s="17">
        <f>IF($B1729="","",IF($K1729&lt;&gt;"",$K1729-$B1729,IF($M1729="Aberta",TODAY()-$B1729,"")))</f>
        <v/>
      </c>
      <c r="M1729" s="13" t="n"/>
      <c r="N1729" s="13" t="n"/>
    </row>
    <row r="1730">
      <c r="A1730" s="13" t="n"/>
      <c r="B1730" s="14" t="n"/>
      <c r="C1730" s="13" t="n"/>
      <c r="D1730" s="15" t="n"/>
      <c r="E1730" s="13" t="n"/>
      <c r="F1730" s="13" t="n"/>
      <c r="G1730" s="13" t="n"/>
      <c r="H1730" s="16" t="n"/>
      <c r="I1730" s="16" t="n"/>
      <c r="J1730" s="16">
        <f>IF(AND($H1730="",$I1730=""),"",N($H1730)+N($I1730))</f>
        <v/>
      </c>
      <c r="K1730" s="14" t="n"/>
      <c r="L1730" s="17">
        <f>IF($B1730="","",IF($K1730&lt;&gt;"",$K1730-$B1730,IF($M1730="Aberta",TODAY()-$B1730,"")))</f>
        <v/>
      </c>
      <c r="M1730" s="13" t="n"/>
      <c r="N1730" s="13" t="n"/>
    </row>
    <row r="1731">
      <c r="A1731" s="13" t="n"/>
      <c r="B1731" s="14" t="n"/>
      <c r="C1731" s="13" t="n"/>
      <c r="D1731" s="15" t="n"/>
      <c r="E1731" s="13" t="n"/>
      <c r="F1731" s="13" t="n"/>
      <c r="G1731" s="13" t="n"/>
      <c r="H1731" s="16" t="n"/>
      <c r="I1731" s="16" t="n"/>
      <c r="J1731" s="16">
        <f>IF(AND($H1731="",$I1731=""),"",N($H1731)+N($I1731))</f>
        <v/>
      </c>
      <c r="K1731" s="14" t="n"/>
      <c r="L1731" s="17">
        <f>IF($B1731="","",IF($K1731&lt;&gt;"",$K1731-$B1731,IF($M1731="Aberta",TODAY()-$B1731,"")))</f>
        <v/>
      </c>
      <c r="M1731" s="13" t="n"/>
      <c r="N1731" s="13" t="n"/>
    </row>
    <row r="1732">
      <c r="A1732" s="13" t="n"/>
      <c r="B1732" s="14" t="n"/>
      <c r="C1732" s="13" t="n"/>
      <c r="D1732" s="15" t="n"/>
      <c r="E1732" s="13" t="n"/>
      <c r="F1732" s="13" t="n"/>
      <c r="G1732" s="13" t="n"/>
      <c r="H1732" s="16" t="n"/>
      <c r="I1732" s="16" t="n"/>
      <c r="J1732" s="16">
        <f>IF(AND($H1732="",$I1732=""),"",N($H1732)+N($I1732))</f>
        <v/>
      </c>
      <c r="K1732" s="14" t="n"/>
      <c r="L1732" s="17">
        <f>IF($B1732="","",IF($K1732&lt;&gt;"",$K1732-$B1732,IF($M1732="Aberta",TODAY()-$B1732,"")))</f>
        <v/>
      </c>
      <c r="M1732" s="13" t="n"/>
      <c r="N1732" s="13" t="n"/>
    </row>
    <row r="1733">
      <c r="A1733" s="13" t="n"/>
      <c r="B1733" s="14" t="n"/>
      <c r="C1733" s="13" t="n"/>
      <c r="D1733" s="15" t="n"/>
      <c r="E1733" s="13" t="n"/>
      <c r="F1733" s="13" t="n"/>
      <c r="G1733" s="13" t="n"/>
      <c r="H1733" s="16" t="n"/>
      <c r="I1733" s="16" t="n"/>
      <c r="J1733" s="16">
        <f>IF(AND($H1733="",$I1733=""),"",N($H1733)+N($I1733))</f>
        <v/>
      </c>
      <c r="K1733" s="14" t="n"/>
      <c r="L1733" s="17">
        <f>IF($B1733="","",IF($K1733&lt;&gt;"",$K1733-$B1733,IF($M1733="Aberta",TODAY()-$B1733,"")))</f>
        <v/>
      </c>
      <c r="M1733" s="13" t="n"/>
      <c r="N1733" s="13" t="n"/>
    </row>
    <row r="1734">
      <c r="A1734" s="13" t="n"/>
      <c r="B1734" s="14" t="n"/>
      <c r="C1734" s="13" t="n"/>
      <c r="D1734" s="15" t="n"/>
      <c r="E1734" s="13" t="n"/>
      <c r="F1734" s="13" t="n"/>
      <c r="G1734" s="13" t="n"/>
      <c r="H1734" s="16" t="n"/>
      <c r="I1734" s="16" t="n"/>
      <c r="J1734" s="16">
        <f>IF(AND($H1734="",$I1734=""),"",N($H1734)+N($I1734))</f>
        <v/>
      </c>
      <c r="K1734" s="14" t="n"/>
      <c r="L1734" s="17">
        <f>IF($B1734="","",IF($K1734&lt;&gt;"",$K1734-$B1734,IF($M1734="Aberta",TODAY()-$B1734,"")))</f>
        <v/>
      </c>
      <c r="M1734" s="13" t="n"/>
      <c r="N1734" s="13" t="n"/>
    </row>
    <row r="1735">
      <c r="A1735" s="13" t="n"/>
      <c r="B1735" s="14" t="n"/>
      <c r="C1735" s="13" t="n"/>
      <c r="D1735" s="15" t="n"/>
      <c r="E1735" s="13" t="n"/>
      <c r="F1735" s="13" t="n"/>
      <c r="G1735" s="13" t="n"/>
      <c r="H1735" s="16" t="n"/>
      <c r="I1735" s="16" t="n"/>
      <c r="J1735" s="16">
        <f>IF(AND($H1735="",$I1735=""),"",N($H1735)+N($I1735))</f>
        <v/>
      </c>
      <c r="K1735" s="14" t="n"/>
      <c r="L1735" s="17">
        <f>IF($B1735="","",IF($K1735&lt;&gt;"",$K1735-$B1735,IF($M1735="Aberta",TODAY()-$B1735,"")))</f>
        <v/>
      </c>
      <c r="M1735" s="13" t="n"/>
      <c r="N1735" s="13" t="n"/>
    </row>
    <row r="1736">
      <c r="A1736" s="13" t="n"/>
      <c r="B1736" s="14" t="n"/>
      <c r="C1736" s="13" t="n"/>
      <c r="D1736" s="15" t="n"/>
      <c r="E1736" s="13" t="n"/>
      <c r="F1736" s="13" t="n"/>
      <c r="G1736" s="13" t="n"/>
      <c r="H1736" s="16" t="n"/>
      <c r="I1736" s="16" t="n"/>
      <c r="J1736" s="16">
        <f>IF(AND($H1736="",$I1736=""),"",N($H1736)+N($I1736))</f>
        <v/>
      </c>
      <c r="K1736" s="14" t="n"/>
      <c r="L1736" s="17">
        <f>IF($B1736="","",IF($K1736&lt;&gt;"",$K1736-$B1736,IF($M1736="Aberta",TODAY()-$B1736,"")))</f>
        <v/>
      </c>
      <c r="M1736" s="13" t="n"/>
      <c r="N1736" s="13" t="n"/>
    </row>
    <row r="1737">
      <c r="A1737" s="13" t="n"/>
      <c r="B1737" s="14" t="n"/>
      <c r="C1737" s="13" t="n"/>
      <c r="D1737" s="15" t="n"/>
      <c r="E1737" s="13" t="n"/>
      <c r="F1737" s="13" t="n"/>
      <c r="G1737" s="13" t="n"/>
      <c r="H1737" s="16" t="n"/>
      <c r="I1737" s="16" t="n"/>
      <c r="J1737" s="16">
        <f>IF(AND($H1737="",$I1737=""),"",N($H1737)+N($I1737))</f>
        <v/>
      </c>
      <c r="K1737" s="14" t="n"/>
      <c r="L1737" s="17">
        <f>IF($B1737="","",IF($K1737&lt;&gt;"",$K1737-$B1737,IF($M1737="Aberta",TODAY()-$B1737,"")))</f>
        <v/>
      </c>
      <c r="M1737" s="13" t="n"/>
      <c r="N1737" s="13" t="n"/>
    </row>
    <row r="1738">
      <c r="A1738" s="13" t="n"/>
      <c r="B1738" s="14" t="n"/>
      <c r="C1738" s="13" t="n"/>
      <c r="D1738" s="15" t="n"/>
      <c r="E1738" s="13" t="n"/>
      <c r="F1738" s="13" t="n"/>
      <c r="G1738" s="13" t="n"/>
      <c r="H1738" s="16" t="n"/>
      <c r="I1738" s="16" t="n"/>
      <c r="J1738" s="16">
        <f>IF(AND($H1738="",$I1738=""),"",N($H1738)+N($I1738))</f>
        <v/>
      </c>
      <c r="K1738" s="14" t="n"/>
      <c r="L1738" s="17">
        <f>IF($B1738="","",IF($K1738&lt;&gt;"",$K1738-$B1738,IF($M1738="Aberta",TODAY()-$B1738,"")))</f>
        <v/>
      </c>
      <c r="M1738" s="13" t="n"/>
      <c r="N1738" s="13" t="n"/>
    </row>
    <row r="1739">
      <c r="A1739" s="13" t="n"/>
      <c r="B1739" s="14" t="n"/>
      <c r="C1739" s="13" t="n"/>
      <c r="D1739" s="15" t="n"/>
      <c r="E1739" s="13" t="n"/>
      <c r="F1739" s="13" t="n"/>
      <c r="G1739" s="13" t="n"/>
      <c r="H1739" s="16" t="n"/>
      <c r="I1739" s="16" t="n"/>
      <c r="J1739" s="16">
        <f>IF(AND($H1739="",$I1739=""),"",N($H1739)+N($I1739))</f>
        <v/>
      </c>
      <c r="K1739" s="14" t="n"/>
      <c r="L1739" s="17">
        <f>IF($B1739="","",IF($K1739&lt;&gt;"",$K1739-$B1739,IF($M1739="Aberta",TODAY()-$B1739,"")))</f>
        <v/>
      </c>
      <c r="M1739" s="13" t="n"/>
      <c r="N1739" s="13" t="n"/>
    </row>
    <row r="1740">
      <c r="A1740" s="13" t="n"/>
      <c r="B1740" s="14" t="n"/>
      <c r="C1740" s="13" t="n"/>
      <c r="D1740" s="15" t="n"/>
      <c r="E1740" s="13" t="n"/>
      <c r="F1740" s="13" t="n"/>
      <c r="G1740" s="13" t="n"/>
      <c r="H1740" s="16" t="n"/>
      <c r="I1740" s="16" t="n"/>
      <c r="J1740" s="16">
        <f>IF(AND($H1740="",$I1740=""),"",N($H1740)+N($I1740))</f>
        <v/>
      </c>
      <c r="K1740" s="14" t="n"/>
      <c r="L1740" s="17">
        <f>IF($B1740="","",IF($K1740&lt;&gt;"",$K1740-$B1740,IF($M1740="Aberta",TODAY()-$B1740,"")))</f>
        <v/>
      </c>
      <c r="M1740" s="13" t="n"/>
      <c r="N1740" s="13" t="n"/>
    </row>
    <row r="1741">
      <c r="A1741" s="13" t="n"/>
      <c r="B1741" s="14" t="n"/>
      <c r="C1741" s="13" t="n"/>
      <c r="D1741" s="15" t="n"/>
      <c r="E1741" s="13" t="n"/>
      <c r="F1741" s="13" t="n"/>
      <c r="G1741" s="13" t="n"/>
      <c r="H1741" s="16" t="n"/>
      <c r="I1741" s="16" t="n"/>
      <c r="J1741" s="16">
        <f>IF(AND($H1741="",$I1741=""),"",N($H1741)+N($I1741))</f>
        <v/>
      </c>
      <c r="K1741" s="14" t="n"/>
      <c r="L1741" s="17">
        <f>IF($B1741="","",IF($K1741&lt;&gt;"",$K1741-$B1741,IF($M1741="Aberta",TODAY()-$B1741,"")))</f>
        <v/>
      </c>
      <c r="M1741" s="13" t="n"/>
      <c r="N1741" s="13" t="n"/>
    </row>
    <row r="1742">
      <c r="A1742" s="13" t="n"/>
      <c r="B1742" s="14" t="n"/>
      <c r="C1742" s="13" t="n"/>
      <c r="D1742" s="15" t="n"/>
      <c r="E1742" s="13" t="n"/>
      <c r="F1742" s="13" t="n"/>
      <c r="G1742" s="13" t="n"/>
      <c r="H1742" s="16" t="n"/>
      <c r="I1742" s="16" t="n"/>
      <c r="J1742" s="16">
        <f>IF(AND($H1742="",$I1742=""),"",N($H1742)+N($I1742))</f>
        <v/>
      </c>
      <c r="K1742" s="14" t="n"/>
      <c r="L1742" s="17">
        <f>IF($B1742="","",IF($K1742&lt;&gt;"",$K1742-$B1742,IF($M1742="Aberta",TODAY()-$B1742,"")))</f>
        <v/>
      </c>
      <c r="M1742" s="13" t="n"/>
      <c r="N1742" s="13" t="n"/>
    </row>
    <row r="1743">
      <c r="A1743" s="13" t="n"/>
      <c r="B1743" s="14" t="n"/>
      <c r="C1743" s="13" t="n"/>
      <c r="D1743" s="15" t="n"/>
      <c r="E1743" s="13" t="n"/>
      <c r="F1743" s="13" t="n"/>
      <c r="G1743" s="13" t="n"/>
      <c r="H1743" s="16" t="n"/>
      <c r="I1743" s="16" t="n"/>
      <c r="J1743" s="16">
        <f>IF(AND($H1743="",$I1743=""),"",N($H1743)+N($I1743))</f>
        <v/>
      </c>
      <c r="K1743" s="14" t="n"/>
      <c r="L1743" s="17">
        <f>IF($B1743="","",IF($K1743&lt;&gt;"",$K1743-$B1743,IF($M1743="Aberta",TODAY()-$B1743,"")))</f>
        <v/>
      </c>
      <c r="M1743" s="13" t="n"/>
      <c r="N1743" s="13" t="n"/>
    </row>
    <row r="1744">
      <c r="A1744" s="13" t="n"/>
      <c r="B1744" s="14" t="n"/>
      <c r="C1744" s="13" t="n"/>
      <c r="D1744" s="15" t="n"/>
      <c r="E1744" s="13" t="n"/>
      <c r="F1744" s="13" t="n"/>
      <c r="G1744" s="13" t="n"/>
      <c r="H1744" s="16" t="n"/>
      <c r="I1744" s="16" t="n"/>
      <c r="J1744" s="16">
        <f>IF(AND($H1744="",$I1744=""),"",N($H1744)+N($I1744))</f>
        <v/>
      </c>
      <c r="K1744" s="14" t="n"/>
      <c r="L1744" s="17">
        <f>IF($B1744="","",IF($K1744&lt;&gt;"",$K1744-$B1744,IF($M1744="Aberta",TODAY()-$B1744,"")))</f>
        <v/>
      </c>
      <c r="M1744" s="13" t="n"/>
      <c r="N1744" s="13" t="n"/>
    </row>
    <row r="1745">
      <c r="A1745" s="13" t="n"/>
      <c r="B1745" s="14" t="n"/>
      <c r="C1745" s="13" t="n"/>
      <c r="D1745" s="15" t="n"/>
      <c r="E1745" s="13" t="n"/>
      <c r="F1745" s="13" t="n"/>
      <c r="G1745" s="13" t="n"/>
      <c r="H1745" s="16" t="n"/>
      <c r="I1745" s="16" t="n"/>
      <c r="J1745" s="16">
        <f>IF(AND($H1745="",$I1745=""),"",N($H1745)+N($I1745))</f>
        <v/>
      </c>
      <c r="K1745" s="14" t="n"/>
      <c r="L1745" s="17">
        <f>IF($B1745="","",IF($K1745&lt;&gt;"",$K1745-$B1745,IF($M1745="Aberta",TODAY()-$B1745,"")))</f>
        <v/>
      </c>
      <c r="M1745" s="13" t="n"/>
      <c r="N1745" s="13" t="n"/>
    </row>
    <row r="1746">
      <c r="A1746" s="13" t="n"/>
      <c r="B1746" s="14" t="n"/>
      <c r="C1746" s="13" t="n"/>
      <c r="D1746" s="15" t="n"/>
      <c r="E1746" s="13" t="n"/>
      <c r="F1746" s="13" t="n"/>
      <c r="G1746" s="13" t="n"/>
      <c r="H1746" s="16" t="n"/>
      <c r="I1746" s="16" t="n"/>
      <c r="J1746" s="16">
        <f>IF(AND($H1746="",$I1746=""),"",N($H1746)+N($I1746))</f>
        <v/>
      </c>
      <c r="K1746" s="14" t="n"/>
      <c r="L1746" s="17">
        <f>IF($B1746="","",IF($K1746&lt;&gt;"",$K1746-$B1746,IF($M1746="Aberta",TODAY()-$B1746,"")))</f>
        <v/>
      </c>
      <c r="M1746" s="13" t="n"/>
      <c r="N1746" s="13" t="n"/>
    </row>
    <row r="1747">
      <c r="A1747" s="13" t="n"/>
      <c r="B1747" s="14" t="n"/>
      <c r="C1747" s="13" t="n"/>
      <c r="D1747" s="15" t="n"/>
      <c r="E1747" s="13" t="n"/>
      <c r="F1747" s="13" t="n"/>
      <c r="G1747" s="13" t="n"/>
      <c r="H1747" s="16" t="n"/>
      <c r="I1747" s="16" t="n"/>
      <c r="J1747" s="16">
        <f>IF(AND($H1747="",$I1747=""),"",N($H1747)+N($I1747))</f>
        <v/>
      </c>
      <c r="K1747" s="14" t="n"/>
      <c r="L1747" s="17">
        <f>IF($B1747="","",IF($K1747&lt;&gt;"",$K1747-$B1747,IF($M1747="Aberta",TODAY()-$B1747,"")))</f>
        <v/>
      </c>
      <c r="M1747" s="13" t="n"/>
      <c r="N1747" s="13" t="n"/>
    </row>
    <row r="1748">
      <c r="A1748" s="13" t="n"/>
      <c r="B1748" s="14" t="n"/>
      <c r="C1748" s="13" t="n"/>
      <c r="D1748" s="15" t="n"/>
      <c r="E1748" s="13" t="n"/>
      <c r="F1748" s="13" t="n"/>
      <c r="G1748" s="13" t="n"/>
      <c r="H1748" s="16" t="n"/>
      <c r="I1748" s="16" t="n"/>
      <c r="J1748" s="16">
        <f>IF(AND($H1748="",$I1748=""),"",N($H1748)+N($I1748))</f>
        <v/>
      </c>
      <c r="K1748" s="14" t="n"/>
      <c r="L1748" s="17">
        <f>IF($B1748="","",IF($K1748&lt;&gt;"",$K1748-$B1748,IF($M1748="Aberta",TODAY()-$B1748,"")))</f>
        <v/>
      </c>
      <c r="M1748" s="13" t="n"/>
      <c r="N1748" s="13" t="n"/>
    </row>
    <row r="1749">
      <c r="A1749" s="13" t="n"/>
      <c r="B1749" s="14" t="n"/>
      <c r="C1749" s="13" t="n"/>
      <c r="D1749" s="15" t="n"/>
      <c r="E1749" s="13" t="n"/>
      <c r="F1749" s="13" t="n"/>
      <c r="G1749" s="13" t="n"/>
      <c r="H1749" s="16" t="n"/>
      <c r="I1749" s="16" t="n"/>
      <c r="J1749" s="16">
        <f>IF(AND($H1749="",$I1749=""),"",N($H1749)+N($I1749))</f>
        <v/>
      </c>
      <c r="K1749" s="14" t="n"/>
      <c r="L1749" s="17">
        <f>IF($B1749="","",IF($K1749&lt;&gt;"",$K1749-$B1749,IF($M1749="Aberta",TODAY()-$B1749,"")))</f>
        <v/>
      </c>
      <c r="M1749" s="13" t="n"/>
      <c r="N1749" s="13" t="n"/>
    </row>
    <row r="1750">
      <c r="A1750" s="13" t="n"/>
      <c r="B1750" s="14" t="n"/>
      <c r="C1750" s="13" t="n"/>
      <c r="D1750" s="15" t="n"/>
      <c r="E1750" s="13" t="n"/>
      <c r="F1750" s="13" t="n"/>
      <c r="G1750" s="13" t="n"/>
      <c r="H1750" s="16" t="n"/>
      <c r="I1750" s="16" t="n"/>
      <c r="J1750" s="16">
        <f>IF(AND($H1750="",$I1750=""),"",N($H1750)+N($I1750))</f>
        <v/>
      </c>
      <c r="K1750" s="14" t="n"/>
      <c r="L1750" s="17">
        <f>IF($B1750="","",IF($K1750&lt;&gt;"",$K1750-$B1750,IF($M1750="Aberta",TODAY()-$B1750,"")))</f>
        <v/>
      </c>
      <c r="M1750" s="13" t="n"/>
      <c r="N1750" s="13" t="n"/>
    </row>
    <row r="1751">
      <c r="A1751" s="13" t="n"/>
      <c r="B1751" s="14" t="n"/>
      <c r="C1751" s="13" t="n"/>
      <c r="D1751" s="15" t="n"/>
      <c r="E1751" s="13" t="n"/>
      <c r="F1751" s="13" t="n"/>
      <c r="G1751" s="13" t="n"/>
      <c r="H1751" s="16" t="n"/>
      <c r="I1751" s="16" t="n"/>
      <c r="J1751" s="16">
        <f>IF(AND($H1751="",$I1751=""),"",N($H1751)+N($I1751))</f>
        <v/>
      </c>
      <c r="K1751" s="14" t="n"/>
      <c r="L1751" s="17">
        <f>IF($B1751="","",IF($K1751&lt;&gt;"",$K1751-$B1751,IF($M1751="Aberta",TODAY()-$B1751,"")))</f>
        <v/>
      </c>
      <c r="M1751" s="13" t="n"/>
      <c r="N1751" s="13" t="n"/>
    </row>
    <row r="1752">
      <c r="A1752" s="13" t="n"/>
      <c r="B1752" s="14" t="n"/>
      <c r="C1752" s="13" t="n"/>
      <c r="D1752" s="15" t="n"/>
      <c r="E1752" s="13" t="n"/>
      <c r="F1752" s="13" t="n"/>
      <c r="G1752" s="13" t="n"/>
      <c r="H1752" s="16" t="n"/>
      <c r="I1752" s="16" t="n"/>
      <c r="J1752" s="16">
        <f>IF(AND($H1752="",$I1752=""),"",N($H1752)+N($I1752))</f>
        <v/>
      </c>
      <c r="K1752" s="14" t="n"/>
      <c r="L1752" s="17">
        <f>IF($B1752="","",IF($K1752&lt;&gt;"",$K1752-$B1752,IF($M1752="Aberta",TODAY()-$B1752,"")))</f>
        <v/>
      </c>
      <c r="M1752" s="13" t="n"/>
      <c r="N1752" s="13" t="n"/>
    </row>
    <row r="1753">
      <c r="A1753" s="13" t="n"/>
      <c r="B1753" s="14" t="n"/>
      <c r="C1753" s="13" t="n"/>
      <c r="D1753" s="15" t="n"/>
      <c r="E1753" s="13" t="n"/>
      <c r="F1753" s="13" t="n"/>
      <c r="G1753" s="13" t="n"/>
      <c r="H1753" s="16" t="n"/>
      <c r="I1753" s="16" t="n"/>
      <c r="J1753" s="16">
        <f>IF(AND($H1753="",$I1753=""),"",N($H1753)+N($I1753))</f>
        <v/>
      </c>
      <c r="K1753" s="14" t="n"/>
      <c r="L1753" s="17">
        <f>IF($B1753="","",IF($K1753&lt;&gt;"",$K1753-$B1753,IF($M1753="Aberta",TODAY()-$B1753,"")))</f>
        <v/>
      </c>
      <c r="M1753" s="13" t="n"/>
      <c r="N1753" s="13" t="n"/>
    </row>
    <row r="1754">
      <c r="A1754" s="13" t="n"/>
      <c r="B1754" s="14" t="n"/>
      <c r="C1754" s="13" t="n"/>
      <c r="D1754" s="15" t="n"/>
      <c r="E1754" s="13" t="n"/>
      <c r="F1754" s="13" t="n"/>
      <c r="G1754" s="13" t="n"/>
      <c r="H1754" s="16" t="n"/>
      <c r="I1754" s="16" t="n"/>
      <c r="J1754" s="16">
        <f>IF(AND($H1754="",$I1754=""),"",N($H1754)+N($I1754))</f>
        <v/>
      </c>
      <c r="K1754" s="14" t="n"/>
      <c r="L1754" s="17">
        <f>IF($B1754="","",IF($K1754&lt;&gt;"",$K1754-$B1754,IF($M1754="Aberta",TODAY()-$B1754,"")))</f>
        <v/>
      </c>
      <c r="M1754" s="13" t="n"/>
      <c r="N1754" s="13" t="n"/>
    </row>
    <row r="1755">
      <c r="A1755" s="13" t="n"/>
      <c r="B1755" s="14" t="n"/>
      <c r="C1755" s="13" t="n"/>
      <c r="D1755" s="15" t="n"/>
      <c r="E1755" s="13" t="n"/>
      <c r="F1755" s="13" t="n"/>
      <c r="G1755" s="13" t="n"/>
      <c r="H1755" s="16" t="n"/>
      <c r="I1755" s="16" t="n"/>
      <c r="J1755" s="16">
        <f>IF(AND($H1755="",$I1755=""),"",N($H1755)+N($I1755))</f>
        <v/>
      </c>
      <c r="K1755" s="14" t="n"/>
      <c r="L1755" s="17">
        <f>IF($B1755="","",IF($K1755&lt;&gt;"",$K1755-$B1755,IF($M1755="Aberta",TODAY()-$B1755,"")))</f>
        <v/>
      </c>
      <c r="M1755" s="13" t="n"/>
      <c r="N1755" s="13" t="n"/>
    </row>
    <row r="1756">
      <c r="A1756" s="13" t="n"/>
      <c r="B1756" s="14" t="n"/>
      <c r="C1756" s="13" t="n"/>
      <c r="D1756" s="15" t="n"/>
      <c r="E1756" s="13" t="n"/>
      <c r="F1756" s="13" t="n"/>
      <c r="G1756" s="13" t="n"/>
      <c r="H1756" s="16" t="n"/>
      <c r="I1756" s="16" t="n"/>
      <c r="J1756" s="16">
        <f>IF(AND($H1756="",$I1756=""),"",N($H1756)+N($I1756))</f>
        <v/>
      </c>
      <c r="K1756" s="14" t="n"/>
      <c r="L1756" s="17">
        <f>IF($B1756="","",IF($K1756&lt;&gt;"",$K1756-$B1756,IF($M1756="Aberta",TODAY()-$B1756,"")))</f>
        <v/>
      </c>
      <c r="M1756" s="13" t="n"/>
      <c r="N1756" s="13" t="n"/>
    </row>
    <row r="1757">
      <c r="A1757" s="13" t="n"/>
      <c r="B1757" s="14" t="n"/>
      <c r="C1757" s="13" t="n"/>
      <c r="D1757" s="15" t="n"/>
      <c r="E1757" s="13" t="n"/>
      <c r="F1757" s="13" t="n"/>
      <c r="G1757" s="13" t="n"/>
      <c r="H1757" s="16" t="n"/>
      <c r="I1757" s="16" t="n"/>
      <c r="J1757" s="16">
        <f>IF(AND($H1757="",$I1757=""),"",N($H1757)+N($I1757))</f>
        <v/>
      </c>
      <c r="K1757" s="14" t="n"/>
      <c r="L1757" s="17">
        <f>IF($B1757="","",IF($K1757&lt;&gt;"",$K1757-$B1757,IF($M1757="Aberta",TODAY()-$B1757,"")))</f>
        <v/>
      </c>
      <c r="M1757" s="13" t="n"/>
      <c r="N1757" s="13" t="n"/>
    </row>
    <row r="1758">
      <c r="A1758" s="13" t="n"/>
      <c r="B1758" s="14" t="n"/>
      <c r="C1758" s="13" t="n"/>
      <c r="D1758" s="15" t="n"/>
      <c r="E1758" s="13" t="n"/>
      <c r="F1758" s="13" t="n"/>
      <c r="G1758" s="13" t="n"/>
      <c r="H1758" s="16" t="n"/>
      <c r="I1758" s="16" t="n"/>
      <c r="J1758" s="16">
        <f>IF(AND($H1758="",$I1758=""),"",N($H1758)+N($I1758))</f>
        <v/>
      </c>
      <c r="K1758" s="14" t="n"/>
      <c r="L1758" s="17">
        <f>IF($B1758="","",IF($K1758&lt;&gt;"",$K1758-$B1758,IF($M1758="Aberta",TODAY()-$B1758,"")))</f>
        <v/>
      </c>
      <c r="M1758" s="13" t="n"/>
      <c r="N1758" s="13" t="n"/>
    </row>
    <row r="1759">
      <c r="A1759" s="13" t="n"/>
      <c r="B1759" s="14" t="n"/>
      <c r="C1759" s="13" t="n"/>
      <c r="D1759" s="15" t="n"/>
      <c r="E1759" s="13" t="n"/>
      <c r="F1759" s="13" t="n"/>
      <c r="G1759" s="13" t="n"/>
      <c r="H1759" s="16" t="n"/>
      <c r="I1759" s="16" t="n"/>
      <c r="J1759" s="16">
        <f>IF(AND($H1759="",$I1759=""),"",N($H1759)+N($I1759))</f>
        <v/>
      </c>
      <c r="K1759" s="14" t="n"/>
      <c r="L1759" s="17">
        <f>IF($B1759="","",IF($K1759&lt;&gt;"",$K1759-$B1759,IF($M1759="Aberta",TODAY()-$B1759,"")))</f>
        <v/>
      </c>
      <c r="M1759" s="13" t="n"/>
      <c r="N1759" s="13" t="n"/>
    </row>
    <row r="1760">
      <c r="A1760" s="13" t="n"/>
      <c r="B1760" s="14" t="n"/>
      <c r="C1760" s="13" t="n"/>
      <c r="D1760" s="15" t="n"/>
      <c r="E1760" s="13" t="n"/>
      <c r="F1760" s="13" t="n"/>
      <c r="G1760" s="13" t="n"/>
      <c r="H1760" s="16" t="n"/>
      <c r="I1760" s="16" t="n"/>
      <c r="J1760" s="16">
        <f>IF(AND($H1760="",$I1760=""),"",N($H1760)+N($I1760))</f>
        <v/>
      </c>
      <c r="K1760" s="14" t="n"/>
      <c r="L1760" s="17">
        <f>IF($B1760="","",IF($K1760&lt;&gt;"",$K1760-$B1760,IF($M1760="Aberta",TODAY()-$B1760,"")))</f>
        <v/>
      </c>
      <c r="M1760" s="13" t="n"/>
      <c r="N1760" s="13" t="n"/>
    </row>
    <row r="1761">
      <c r="A1761" s="13" t="n"/>
      <c r="B1761" s="14" t="n"/>
      <c r="C1761" s="13" t="n"/>
      <c r="D1761" s="15" t="n"/>
      <c r="E1761" s="13" t="n"/>
      <c r="F1761" s="13" t="n"/>
      <c r="G1761" s="13" t="n"/>
      <c r="H1761" s="16" t="n"/>
      <c r="I1761" s="16" t="n"/>
      <c r="J1761" s="16">
        <f>IF(AND($H1761="",$I1761=""),"",N($H1761)+N($I1761))</f>
        <v/>
      </c>
      <c r="K1761" s="14" t="n"/>
      <c r="L1761" s="17">
        <f>IF($B1761="","",IF($K1761&lt;&gt;"",$K1761-$B1761,IF($M1761="Aberta",TODAY()-$B1761,"")))</f>
        <v/>
      </c>
      <c r="M1761" s="13" t="n"/>
      <c r="N1761" s="13" t="n"/>
    </row>
    <row r="1762">
      <c r="A1762" s="13" t="n"/>
      <c r="B1762" s="14" t="n"/>
      <c r="C1762" s="13" t="n"/>
      <c r="D1762" s="15" t="n"/>
      <c r="E1762" s="13" t="n"/>
      <c r="F1762" s="13" t="n"/>
      <c r="G1762" s="13" t="n"/>
      <c r="H1762" s="16" t="n"/>
      <c r="I1762" s="16" t="n"/>
      <c r="J1762" s="16">
        <f>IF(AND($H1762="",$I1762=""),"",N($H1762)+N($I1762))</f>
        <v/>
      </c>
      <c r="K1762" s="14" t="n"/>
      <c r="L1762" s="17">
        <f>IF($B1762="","",IF($K1762&lt;&gt;"",$K1762-$B1762,IF($M1762="Aberta",TODAY()-$B1762,"")))</f>
        <v/>
      </c>
      <c r="M1762" s="13" t="n"/>
      <c r="N1762" s="13" t="n"/>
    </row>
    <row r="1763">
      <c r="A1763" s="13" t="n"/>
      <c r="B1763" s="14" t="n"/>
      <c r="C1763" s="13" t="n"/>
      <c r="D1763" s="15" t="n"/>
      <c r="E1763" s="13" t="n"/>
      <c r="F1763" s="13" t="n"/>
      <c r="G1763" s="13" t="n"/>
      <c r="H1763" s="16" t="n"/>
      <c r="I1763" s="16" t="n"/>
      <c r="J1763" s="16">
        <f>IF(AND($H1763="",$I1763=""),"",N($H1763)+N($I1763))</f>
        <v/>
      </c>
      <c r="K1763" s="14" t="n"/>
      <c r="L1763" s="17">
        <f>IF($B1763="","",IF($K1763&lt;&gt;"",$K1763-$B1763,IF($M1763="Aberta",TODAY()-$B1763,"")))</f>
        <v/>
      </c>
      <c r="M1763" s="13" t="n"/>
      <c r="N1763" s="13" t="n"/>
    </row>
    <row r="1764">
      <c r="A1764" s="13" t="n"/>
      <c r="B1764" s="14" t="n"/>
      <c r="C1764" s="13" t="n"/>
      <c r="D1764" s="15" t="n"/>
      <c r="E1764" s="13" t="n"/>
      <c r="F1764" s="13" t="n"/>
      <c r="G1764" s="13" t="n"/>
      <c r="H1764" s="16" t="n"/>
      <c r="I1764" s="16" t="n"/>
      <c r="J1764" s="16">
        <f>IF(AND($H1764="",$I1764=""),"",N($H1764)+N($I1764))</f>
        <v/>
      </c>
      <c r="K1764" s="14" t="n"/>
      <c r="L1764" s="17">
        <f>IF($B1764="","",IF($K1764&lt;&gt;"",$K1764-$B1764,IF($M1764="Aberta",TODAY()-$B1764,"")))</f>
        <v/>
      </c>
      <c r="M1764" s="13" t="n"/>
      <c r="N1764" s="13" t="n"/>
    </row>
    <row r="1765">
      <c r="A1765" s="13" t="n"/>
      <c r="B1765" s="14" t="n"/>
      <c r="C1765" s="13" t="n"/>
      <c r="D1765" s="15" t="n"/>
      <c r="E1765" s="13" t="n"/>
      <c r="F1765" s="13" t="n"/>
      <c r="G1765" s="13" t="n"/>
      <c r="H1765" s="16" t="n"/>
      <c r="I1765" s="16" t="n"/>
      <c r="J1765" s="16">
        <f>IF(AND($H1765="",$I1765=""),"",N($H1765)+N($I1765))</f>
        <v/>
      </c>
      <c r="K1765" s="14" t="n"/>
      <c r="L1765" s="17">
        <f>IF($B1765="","",IF($K1765&lt;&gt;"",$K1765-$B1765,IF($M1765="Aberta",TODAY()-$B1765,"")))</f>
        <v/>
      </c>
      <c r="M1765" s="13" t="n"/>
      <c r="N1765" s="13" t="n"/>
    </row>
    <row r="1766">
      <c r="A1766" s="13" t="n"/>
      <c r="B1766" s="14" t="n"/>
      <c r="C1766" s="13" t="n"/>
      <c r="D1766" s="15" t="n"/>
      <c r="E1766" s="13" t="n"/>
      <c r="F1766" s="13" t="n"/>
      <c r="G1766" s="13" t="n"/>
      <c r="H1766" s="16" t="n"/>
      <c r="I1766" s="16" t="n"/>
      <c r="J1766" s="16">
        <f>IF(AND($H1766="",$I1766=""),"",N($H1766)+N($I1766))</f>
        <v/>
      </c>
      <c r="K1766" s="14" t="n"/>
      <c r="L1766" s="17">
        <f>IF($B1766="","",IF($K1766&lt;&gt;"",$K1766-$B1766,IF($M1766="Aberta",TODAY()-$B1766,"")))</f>
        <v/>
      </c>
      <c r="M1766" s="13" t="n"/>
      <c r="N1766" s="13" t="n"/>
    </row>
    <row r="1767">
      <c r="A1767" s="13" t="n"/>
      <c r="B1767" s="14" t="n"/>
      <c r="C1767" s="13" t="n"/>
      <c r="D1767" s="15" t="n"/>
      <c r="E1767" s="13" t="n"/>
      <c r="F1767" s="13" t="n"/>
      <c r="G1767" s="13" t="n"/>
      <c r="H1767" s="16" t="n"/>
      <c r="I1767" s="16" t="n"/>
      <c r="J1767" s="16">
        <f>IF(AND($H1767="",$I1767=""),"",N($H1767)+N($I1767))</f>
        <v/>
      </c>
      <c r="K1767" s="14" t="n"/>
      <c r="L1767" s="17">
        <f>IF($B1767="","",IF($K1767&lt;&gt;"",$K1767-$B1767,IF($M1767="Aberta",TODAY()-$B1767,"")))</f>
        <v/>
      </c>
      <c r="M1767" s="13" t="n"/>
      <c r="N1767" s="13" t="n"/>
    </row>
    <row r="1768">
      <c r="A1768" s="13" t="n"/>
      <c r="B1768" s="14" t="n"/>
      <c r="C1768" s="13" t="n"/>
      <c r="D1768" s="15" t="n"/>
      <c r="E1768" s="13" t="n"/>
      <c r="F1768" s="13" t="n"/>
      <c r="G1768" s="13" t="n"/>
      <c r="H1768" s="16" t="n"/>
      <c r="I1768" s="16" t="n"/>
      <c r="J1768" s="16">
        <f>IF(AND($H1768="",$I1768=""),"",N($H1768)+N($I1768))</f>
        <v/>
      </c>
      <c r="K1768" s="14" t="n"/>
      <c r="L1768" s="17">
        <f>IF($B1768="","",IF($K1768&lt;&gt;"",$K1768-$B1768,IF($M1768="Aberta",TODAY()-$B1768,"")))</f>
        <v/>
      </c>
      <c r="M1768" s="13" t="n"/>
      <c r="N1768" s="13" t="n"/>
    </row>
    <row r="1769">
      <c r="A1769" s="13" t="n"/>
      <c r="B1769" s="14" t="n"/>
      <c r="C1769" s="13" t="n"/>
      <c r="D1769" s="15" t="n"/>
      <c r="E1769" s="13" t="n"/>
      <c r="F1769" s="13" t="n"/>
      <c r="G1769" s="13" t="n"/>
      <c r="H1769" s="16" t="n"/>
      <c r="I1769" s="16" t="n"/>
      <c r="J1769" s="16">
        <f>IF(AND($H1769="",$I1769=""),"",N($H1769)+N($I1769))</f>
        <v/>
      </c>
      <c r="K1769" s="14" t="n"/>
      <c r="L1769" s="17">
        <f>IF($B1769="","",IF($K1769&lt;&gt;"",$K1769-$B1769,IF($M1769="Aberta",TODAY()-$B1769,"")))</f>
        <v/>
      </c>
      <c r="M1769" s="13" t="n"/>
      <c r="N1769" s="13" t="n"/>
    </row>
    <row r="1770">
      <c r="A1770" s="13" t="n"/>
      <c r="B1770" s="14" t="n"/>
      <c r="C1770" s="13" t="n"/>
      <c r="D1770" s="15" t="n"/>
      <c r="E1770" s="13" t="n"/>
      <c r="F1770" s="13" t="n"/>
      <c r="G1770" s="13" t="n"/>
      <c r="H1770" s="16" t="n"/>
      <c r="I1770" s="16" t="n"/>
      <c r="J1770" s="16">
        <f>IF(AND($H1770="",$I1770=""),"",N($H1770)+N($I1770))</f>
        <v/>
      </c>
      <c r="K1770" s="14" t="n"/>
      <c r="L1770" s="17">
        <f>IF($B1770="","",IF($K1770&lt;&gt;"",$K1770-$B1770,IF($M1770="Aberta",TODAY()-$B1770,"")))</f>
        <v/>
      </c>
      <c r="M1770" s="13" t="n"/>
      <c r="N1770" s="13" t="n"/>
    </row>
    <row r="1771">
      <c r="A1771" s="13" t="n"/>
      <c r="B1771" s="14" t="n"/>
      <c r="C1771" s="13" t="n"/>
      <c r="D1771" s="15" t="n"/>
      <c r="E1771" s="13" t="n"/>
      <c r="F1771" s="13" t="n"/>
      <c r="G1771" s="13" t="n"/>
      <c r="H1771" s="16" t="n"/>
      <c r="I1771" s="16" t="n"/>
      <c r="J1771" s="16">
        <f>IF(AND($H1771="",$I1771=""),"",N($H1771)+N($I1771))</f>
        <v/>
      </c>
      <c r="K1771" s="14" t="n"/>
      <c r="L1771" s="17">
        <f>IF($B1771="","",IF($K1771&lt;&gt;"",$K1771-$B1771,IF($M1771="Aberta",TODAY()-$B1771,"")))</f>
        <v/>
      </c>
      <c r="M1771" s="13" t="n"/>
      <c r="N1771" s="13" t="n"/>
    </row>
    <row r="1772">
      <c r="A1772" s="13" t="n"/>
      <c r="B1772" s="14" t="n"/>
      <c r="C1772" s="13" t="n"/>
      <c r="D1772" s="15" t="n"/>
      <c r="E1772" s="13" t="n"/>
      <c r="F1772" s="13" t="n"/>
      <c r="G1772" s="13" t="n"/>
      <c r="H1772" s="16" t="n"/>
      <c r="I1772" s="16" t="n"/>
      <c r="J1772" s="16">
        <f>IF(AND($H1772="",$I1772=""),"",N($H1772)+N($I1772))</f>
        <v/>
      </c>
      <c r="K1772" s="14" t="n"/>
      <c r="L1772" s="17">
        <f>IF($B1772="","",IF($K1772&lt;&gt;"",$K1772-$B1772,IF($M1772="Aberta",TODAY()-$B1772,"")))</f>
        <v/>
      </c>
      <c r="M1772" s="13" t="n"/>
      <c r="N1772" s="13" t="n"/>
    </row>
    <row r="1773">
      <c r="A1773" s="13" t="n"/>
      <c r="B1773" s="14" t="n"/>
      <c r="C1773" s="13" t="n"/>
      <c r="D1773" s="15" t="n"/>
      <c r="E1773" s="13" t="n"/>
      <c r="F1773" s="13" t="n"/>
      <c r="G1773" s="13" t="n"/>
      <c r="H1773" s="16" t="n"/>
      <c r="I1773" s="16" t="n"/>
      <c r="J1773" s="16">
        <f>IF(AND($H1773="",$I1773=""),"",N($H1773)+N($I1773))</f>
        <v/>
      </c>
      <c r="K1773" s="14" t="n"/>
      <c r="L1773" s="17">
        <f>IF($B1773="","",IF($K1773&lt;&gt;"",$K1773-$B1773,IF($M1773="Aberta",TODAY()-$B1773,"")))</f>
        <v/>
      </c>
      <c r="M1773" s="13" t="n"/>
      <c r="N1773" s="13" t="n"/>
    </row>
    <row r="1774">
      <c r="A1774" s="13" t="n"/>
      <c r="B1774" s="14" t="n"/>
      <c r="C1774" s="13" t="n"/>
      <c r="D1774" s="15" t="n"/>
      <c r="E1774" s="13" t="n"/>
      <c r="F1774" s="13" t="n"/>
      <c r="G1774" s="13" t="n"/>
      <c r="H1774" s="16" t="n"/>
      <c r="I1774" s="16" t="n"/>
      <c r="J1774" s="16">
        <f>IF(AND($H1774="",$I1774=""),"",N($H1774)+N($I1774))</f>
        <v/>
      </c>
      <c r="K1774" s="14" t="n"/>
      <c r="L1774" s="17">
        <f>IF($B1774="","",IF($K1774&lt;&gt;"",$K1774-$B1774,IF($M1774="Aberta",TODAY()-$B1774,"")))</f>
        <v/>
      </c>
      <c r="M1774" s="13" t="n"/>
      <c r="N1774" s="13" t="n"/>
    </row>
    <row r="1775">
      <c r="A1775" s="13" t="n"/>
      <c r="B1775" s="14" t="n"/>
      <c r="C1775" s="13" t="n"/>
      <c r="D1775" s="15" t="n"/>
      <c r="E1775" s="13" t="n"/>
      <c r="F1775" s="13" t="n"/>
      <c r="G1775" s="13" t="n"/>
      <c r="H1775" s="16" t="n"/>
      <c r="I1775" s="16" t="n"/>
      <c r="J1775" s="16">
        <f>IF(AND($H1775="",$I1775=""),"",N($H1775)+N($I1775))</f>
        <v/>
      </c>
      <c r="K1775" s="14" t="n"/>
      <c r="L1775" s="17">
        <f>IF($B1775="","",IF($K1775&lt;&gt;"",$K1775-$B1775,IF($M1775="Aberta",TODAY()-$B1775,"")))</f>
        <v/>
      </c>
      <c r="M1775" s="13" t="n"/>
      <c r="N1775" s="13" t="n"/>
    </row>
    <row r="1776">
      <c r="A1776" s="13" t="n"/>
      <c r="B1776" s="14" t="n"/>
      <c r="C1776" s="13" t="n"/>
      <c r="D1776" s="15" t="n"/>
      <c r="E1776" s="13" t="n"/>
      <c r="F1776" s="13" t="n"/>
      <c r="G1776" s="13" t="n"/>
      <c r="H1776" s="16" t="n"/>
      <c r="I1776" s="16" t="n"/>
      <c r="J1776" s="16">
        <f>IF(AND($H1776="",$I1776=""),"",N($H1776)+N($I1776))</f>
        <v/>
      </c>
      <c r="K1776" s="14" t="n"/>
      <c r="L1776" s="17">
        <f>IF($B1776="","",IF($K1776&lt;&gt;"",$K1776-$B1776,IF($M1776="Aberta",TODAY()-$B1776,"")))</f>
        <v/>
      </c>
      <c r="M1776" s="13" t="n"/>
      <c r="N1776" s="13" t="n"/>
    </row>
    <row r="1777">
      <c r="A1777" s="13" t="n"/>
      <c r="B1777" s="14" t="n"/>
      <c r="C1777" s="13" t="n"/>
      <c r="D1777" s="15" t="n"/>
      <c r="E1777" s="13" t="n"/>
      <c r="F1777" s="13" t="n"/>
      <c r="G1777" s="13" t="n"/>
      <c r="H1777" s="16" t="n"/>
      <c r="I1777" s="16" t="n"/>
      <c r="J1777" s="16">
        <f>IF(AND($H1777="",$I1777=""),"",N($H1777)+N($I1777))</f>
        <v/>
      </c>
      <c r="K1777" s="14" t="n"/>
      <c r="L1777" s="17">
        <f>IF($B1777="","",IF($K1777&lt;&gt;"",$K1777-$B1777,IF($M1777="Aberta",TODAY()-$B1777,"")))</f>
        <v/>
      </c>
      <c r="M1777" s="13" t="n"/>
      <c r="N1777" s="13" t="n"/>
    </row>
    <row r="1778">
      <c r="A1778" s="13" t="n"/>
      <c r="B1778" s="14" t="n"/>
      <c r="C1778" s="13" t="n"/>
      <c r="D1778" s="15" t="n"/>
      <c r="E1778" s="13" t="n"/>
      <c r="F1778" s="13" t="n"/>
      <c r="G1778" s="13" t="n"/>
      <c r="H1778" s="16" t="n"/>
      <c r="I1778" s="16" t="n"/>
      <c r="J1778" s="16">
        <f>IF(AND($H1778="",$I1778=""),"",N($H1778)+N($I1778))</f>
        <v/>
      </c>
      <c r="K1778" s="14" t="n"/>
      <c r="L1778" s="17">
        <f>IF($B1778="","",IF($K1778&lt;&gt;"",$K1778-$B1778,IF($M1778="Aberta",TODAY()-$B1778,"")))</f>
        <v/>
      </c>
      <c r="M1778" s="13" t="n"/>
      <c r="N1778" s="13" t="n"/>
    </row>
    <row r="1779">
      <c r="A1779" s="13" t="n"/>
      <c r="B1779" s="14" t="n"/>
      <c r="C1779" s="13" t="n"/>
      <c r="D1779" s="15" t="n"/>
      <c r="E1779" s="13" t="n"/>
      <c r="F1779" s="13" t="n"/>
      <c r="G1779" s="13" t="n"/>
      <c r="H1779" s="16" t="n"/>
      <c r="I1779" s="16" t="n"/>
      <c r="J1779" s="16">
        <f>IF(AND($H1779="",$I1779=""),"",N($H1779)+N($I1779))</f>
        <v/>
      </c>
      <c r="K1779" s="14" t="n"/>
      <c r="L1779" s="17">
        <f>IF($B1779="","",IF($K1779&lt;&gt;"",$K1779-$B1779,IF($M1779="Aberta",TODAY()-$B1779,"")))</f>
        <v/>
      </c>
      <c r="M1779" s="13" t="n"/>
      <c r="N1779" s="13" t="n"/>
    </row>
    <row r="1780">
      <c r="A1780" s="13" t="n"/>
      <c r="B1780" s="14" t="n"/>
      <c r="C1780" s="13" t="n"/>
      <c r="D1780" s="15" t="n"/>
      <c r="E1780" s="13" t="n"/>
      <c r="F1780" s="13" t="n"/>
      <c r="G1780" s="13" t="n"/>
      <c r="H1780" s="16" t="n"/>
      <c r="I1780" s="16" t="n"/>
      <c r="J1780" s="16">
        <f>IF(AND($H1780="",$I1780=""),"",N($H1780)+N($I1780))</f>
        <v/>
      </c>
      <c r="K1780" s="14" t="n"/>
      <c r="L1780" s="17">
        <f>IF($B1780="","",IF($K1780&lt;&gt;"",$K1780-$B1780,IF($M1780="Aberta",TODAY()-$B1780,"")))</f>
        <v/>
      </c>
      <c r="M1780" s="13" t="n"/>
      <c r="N1780" s="13" t="n"/>
    </row>
    <row r="1781">
      <c r="A1781" s="13" t="n"/>
      <c r="B1781" s="14" t="n"/>
      <c r="C1781" s="13" t="n"/>
      <c r="D1781" s="15" t="n"/>
      <c r="E1781" s="13" t="n"/>
      <c r="F1781" s="13" t="n"/>
      <c r="G1781" s="13" t="n"/>
      <c r="H1781" s="16" t="n"/>
      <c r="I1781" s="16" t="n"/>
      <c r="J1781" s="16">
        <f>IF(AND($H1781="",$I1781=""),"",N($H1781)+N($I1781))</f>
        <v/>
      </c>
      <c r="K1781" s="14" t="n"/>
      <c r="L1781" s="17">
        <f>IF($B1781="","",IF($K1781&lt;&gt;"",$K1781-$B1781,IF($M1781="Aberta",TODAY()-$B1781,"")))</f>
        <v/>
      </c>
      <c r="M1781" s="13" t="n"/>
      <c r="N1781" s="13" t="n"/>
    </row>
    <row r="1782">
      <c r="A1782" s="13" t="n"/>
      <c r="B1782" s="14" t="n"/>
      <c r="C1782" s="13" t="n"/>
      <c r="D1782" s="15" t="n"/>
      <c r="E1782" s="13" t="n"/>
      <c r="F1782" s="13" t="n"/>
      <c r="G1782" s="13" t="n"/>
      <c r="H1782" s="16" t="n"/>
      <c r="I1782" s="16" t="n"/>
      <c r="J1782" s="16">
        <f>IF(AND($H1782="",$I1782=""),"",N($H1782)+N($I1782))</f>
        <v/>
      </c>
      <c r="K1782" s="14" t="n"/>
      <c r="L1782" s="17">
        <f>IF($B1782="","",IF($K1782&lt;&gt;"",$K1782-$B1782,IF($M1782="Aberta",TODAY()-$B1782,"")))</f>
        <v/>
      </c>
      <c r="M1782" s="13" t="n"/>
      <c r="N1782" s="13" t="n"/>
    </row>
    <row r="1783">
      <c r="A1783" s="13" t="n"/>
      <c r="B1783" s="14" t="n"/>
      <c r="C1783" s="13" t="n"/>
      <c r="D1783" s="15" t="n"/>
      <c r="E1783" s="13" t="n"/>
      <c r="F1783" s="13" t="n"/>
      <c r="G1783" s="13" t="n"/>
      <c r="H1783" s="16" t="n"/>
      <c r="I1783" s="16" t="n"/>
      <c r="J1783" s="16">
        <f>IF(AND($H1783="",$I1783=""),"",N($H1783)+N($I1783))</f>
        <v/>
      </c>
      <c r="K1783" s="14" t="n"/>
      <c r="L1783" s="17">
        <f>IF($B1783="","",IF($K1783&lt;&gt;"",$K1783-$B1783,IF($M1783="Aberta",TODAY()-$B1783,"")))</f>
        <v/>
      </c>
      <c r="M1783" s="13" t="n"/>
      <c r="N1783" s="13" t="n"/>
    </row>
    <row r="1784">
      <c r="A1784" s="13" t="n"/>
      <c r="B1784" s="14" t="n"/>
      <c r="C1784" s="13" t="n"/>
      <c r="D1784" s="15" t="n"/>
      <c r="E1784" s="13" t="n"/>
      <c r="F1784" s="13" t="n"/>
      <c r="G1784" s="13" t="n"/>
      <c r="H1784" s="16" t="n"/>
      <c r="I1784" s="16" t="n"/>
      <c r="J1784" s="16">
        <f>IF(AND($H1784="",$I1784=""),"",N($H1784)+N($I1784))</f>
        <v/>
      </c>
      <c r="K1784" s="14" t="n"/>
      <c r="L1784" s="17">
        <f>IF($B1784="","",IF($K1784&lt;&gt;"",$K1784-$B1784,IF($M1784="Aberta",TODAY()-$B1784,"")))</f>
        <v/>
      </c>
      <c r="M1784" s="13" t="n"/>
      <c r="N1784" s="13" t="n"/>
    </row>
    <row r="1785">
      <c r="A1785" s="13" t="n"/>
      <c r="B1785" s="14" t="n"/>
      <c r="C1785" s="13" t="n"/>
      <c r="D1785" s="15" t="n"/>
      <c r="E1785" s="13" t="n"/>
      <c r="F1785" s="13" t="n"/>
      <c r="G1785" s="13" t="n"/>
      <c r="H1785" s="16" t="n"/>
      <c r="I1785" s="16" t="n"/>
      <c r="J1785" s="16">
        <f>IF(AND($H1785="",$I1785=""),"",N($H1785)+N($I1785))</f>
        <v/>
      </c>
      <c r="K1785" s="14" t="n"/>
      <c r="L1785" s="17">
        <f>IF($B1785="","",IF($K1785&lt;&gt;"",$K1785-$B1785,IF($M1785="Aberta",TODAY()-$B1785,"")))</f>
        <v/>
      </c>
      <c r="M1785" s="13" t="n"/>
      <c r="N1785" s="13" t="n"/>
    </row>
    <row r="1786">
      <c r="A1786" s="13" t="n"/>
      <c r="B1786" s="14" t="n"/>
      <c r="C1786" s="13" t="n"/>
      <c r="D1786" s="15" t="n"/>
      <c r="E1786" s="13" t="n"/>
      <c r="F1786" s="13" t="n"/>
      <c r="G1786" s="13" t="n"/>
      <c r="H1786" s="16" t="n"/>
      <c r="I1786" s="16" t="n"/>
      <c r="J1786" s="16">
        <f>IF(AND($H1786="",$I1786=""),"",N($H1786)+N($I1786))</f>
        <v/>
      </c>
      <c r="K1786" s="14" t="n"/>
      <c r="L1786" s="17">
        <f>IF($B1786="","",IF($K1786&lt;&gt;"",$K1786-$B1786,IF($M1786="Aberta",TODAY()-$B1786,"")))</f>
        <v/>
      </c>
      <c r="M1786" s="13" t="n"/>
      <c r="N1786" s="13" t="n"/>
    </row>
    <row r="1787">
      <c r="A1787" s="13" t="n"/>
      <c r="B1787" s="14" t="n"/>
      <c r="C1787" s="13" t="n"/>
      <c r="D1787" s="15" t="n"/>
      <c r="E1787" s="13" t="n"/>
      <c r="F1787" s="13" t="n"/>
      <c r="G1787" s="13" t="n"/>
      <c r="H1787" s="16" t="n"/>
      <c r="I1787" s="16" t="n"/>
      <c r="J1787" s="16">
        <f>IF(AND($H1787="",$I1787=""),"",N($H1787)+N($I1787))</f>
        <v/>
      </c>
      <c r="K1787" s="14" t="n"/>
      <c r="L1787" s="17">
        <f>IF($B1787="","",IF($K1787&lt;&gt;"",$K1787-$B1787,IF($M1787="Aberta",TODAY()-$B1787,"")))</f>
        <v/>
      </c>
      <c r="M1787" s="13" t="n"/>
      <c r="N1787" s="13" t="n"/>
    </row>
    <row r="1788">
      <c r="A1788" s="13" t="n"/>
      <c r="B1788" s="14" t="n"/>
      <c r="C1788" s="13" t="n"/>
      <c r="D1788" s="15" t="n"/>
      <c r="E1788" s="13" t="n"/>
      <c r="F1788" s="13" t="n"/>
      <c r="G1788" s="13" t="n"/>
      <c r="H1788" s="16" t="n"/>
      <c r="I1788" s="16" t="n"/>
      <c r="J1788" s="16">
        <f>IF(AND($H1788="",$I1788=""),"",N($H1788)+N($I1788))</f>
        <v/>
      </c>
      <c r="K1788" s="14" t="n"/>
      <c r="L1788" s="17">
        <f>IF($B1788="","",IF($K1788&lt;&gt;"",$K1788-$B1788,IF($M1788="Aberta",TODAY()-$B1788,"")))</f>
        <v/>
      </c>
      <c r="M1788" s="13" t="n"/>
      <c r="N1788" s="13" t="n"/>
    </row>
    <row r="1789">
      <c r="A1789" s="13" t="n"/>
      <c r="B1789" s="14" t="n"/>
      <c r="C1789" s="13" t="n"/>
      <c r="D1789" s="15" t="n"/>
      <c r="E1789" s="13" t="n"/>
      <c r="F1789" s="13" t="n"/>
      <c r="G1789" s="13" t="n"/>
      <c r="H1789" s="16" t="n"/>
      <c r="I1789" s="16" t="n"/>
      <c r="J1789" s="16">
        <f>IF(AND($H1789="",$I1789=""),"",N($H1789)+N($I1789))</f>
        <v/>
      </c>
      <c r="K1789" s="14" t="n"/>
      <c r="L1789" s="17">
        <f>IF($B1789="","",IF($K1789&lt;&gt;"",$K1789-$B1789,IF($M1789="Aberta",TODAY()-$B1789,"")))</f>
        <v/>
      </c>
      <c r="M1789" s="13" t="n"/>
      <c r="N1789" s="13" t="n"/>
    </row>
    <row r="1790">
      <c r="A1790" s="13" t="n"/>
      <c r="B1790" s="14" t="n"/>
      <c r="C1790" s="13" t="n"/>
      <c r="D1790" s="15" t="n"/>
      <c r="E1790" s="13" t="n"/>
      <c r="F1790" s="13" t="n"/>
      <c r="G1790" s="13" t="n"/>
      <c r="H1790" s="16" t="n"/>
      <c r="I1790" s="16" t="n"/>
      <c r="J1790" s="16">
        <f>IF(AND($H1790="",$I1790=""),"",N($H1790)+N($I1790))</f>
        <v/>
      </c>
      <c r="K1790" s="14" t="n"/>
      <c r="L1790" s="17">
        <f>IF($B1790="","",IF($K1790&lt;&gt;"",$K1790-$B1790,IF($M1790="Aberta",TODAY()-$B1790,"")))</f>
        <v/>
      </c>
      <c r="M1790" s="13" t="n"/>
      <c r="N1790" s="13" t="n"/>
    </row>
    <row r="1791">
      <c r="A1791" s="13" t="n"/>
      <c r="B1791" s="14" t="n"/>
      <c r="C1791" s="13" t="n"/>
      <c r="D1791" s="15" t="n"/>
      <c r="E1791" s="13" t="n"/>
      <c r="F1791" s="13" t="n"/>
      <c r="G1791" s="13" t="n"/>
      <c r="H1791" s="16" t="n"/>
      <c r="I1791" s="16" t="n"/>
      <c r="J1791" s="16">
        <f>IF(AND($H1791="",$I1791=""),"",N($H1791)+N($I1791))</f>
        <v/>
      </c>
      <c r="K1791" s="14" t="n"/>
      <c r="L1791" s="17">
        <f>IF($B1791="","",IF($K1791&lt;&gt;"",$K1791-$B1791,IF($M1791="Aberta",TODAY()-$B1791,"")))</f>
        <v/>
      </c>
      <c r="M1791" s="13" t="n"/>
      <c r="N1791" s="13" t="n"/>
    </row>
    <row r="1792">
      <c r="A1792" s="13" t="n"/>
      <c r="B1792" s="14" t="n"/>
      <c r="C1792" s="13" t="n"/>
      <c r="D1792" s="15" t="n"/>
      <c r="E1792" s="13" t="n"/>
      <c r="F1792" s="13" t="n"/>
      <c r="G1792" s="13" t="n"/>
      <c r="H1792" s="16" t="n"/>
      <c r="I1792" s="16" t="n"/>
      <c r="J1792" s="16">
        <f>IF(AND($H1792="",$I1792=""),"",N($H1792)+N($I1792))</f>
        <v/>
      </c>
      <c r="K1792" s="14" t="n"/>
      <c r="L1792" s="17">
        <f>IF($B1792="","",IF($K1792&lt;&gt;"",$K1792-$B1792,IF($M1792="Aberta",TODAY()-$B1792,"")))</f>
        <v/>
      </c>
      <c r="M1792" s="13" t="n"/>
      <c r="N1792" s="13" t="n"/>
    </row>
    <row r="1793">
      <c r="A1793" s="13" t="n"/>
      <c r="B1793" s="14" t="n"/>
      <c r="C1793" s="13" t="n"/>
      <c r="D1793" s="15" t="n"/>
      <c r="E1793" s="13" t="n"/>
      <c r="F1793" s="13" t="n"/>
      <c r="G1793" s="13" t="n"/>
      <c r="H1793" s="16" t="n"/>
      <c r="I1793" s="16" t="n"/>
      <c r="J1793" s="16">
        <f>IF(AND($H1793="",$I1793=""),"",N($H1793)+N($I1793))</f>
        <v/>
      </c>
      <c r="K1793" s="14" t="n"/>
      <c r="L1793" s="17">
        <f>IF($B1793="","",IF($K1793&lt;&gt;"",$K1793-$B1793,IF($M1793="Aberta",TODAY()-$B1793,"")))</f>
        <v/>
      </c>
      <c r="M1793" s="13" t="n"/>
      <c r="N1793" s="13" t="n"/>
    </row>
    <row r="1794">
      <c r="A1794" s="13" t="n"/>
      <c r="B1794" s="14" t="n"/>
      <c r="C1794" s="13" t="n"/>
      <c r="D1794" s="15" t="n"/>
      <c r="E1794" s="13" t="n"/>
      <c r="F1794" s="13" t="n"/>
      <c r="G1794" s="13" t="n"/>
      <c r="H1794" s="16" t="n"/>
      <c r="I1794" s="16" t="n"/>
      <c r="J1794" s="16">
        <f>IF(AND($H1794="",$I1794=""),"",N($H1794)+N($I1794))</f>
        <v/>
      </c>
      <c r="K1794" s="14" t="n"/>
      <c r="L1794" s="17">
        <f>IF($B1794="","",IF($K1794&lt;&gt;"",$K1794-$B1794,IF($M1794="Aberta",TODAY()-$B1794,"")))</f>
        <v/>
      </c>
      <c r="M1794" s="13" t="n"/>
      <c r="N1794" s="13" t="n"/>
    </row>
    <row r="1795">
      <c r="A1795" s="13" t="n"/>
      <c r="B1795" s="14" t="n"/>
      <c r="C1795" s="13" t="n"/>
      <c r="D1795" s="15" t="n"/>
      <c r="E1795" s="13" t="n"/>
      <c r="F1795" s="13" t="n"/>
      <c r="G1795" s="13" t="n"/>
      <c r="H1795" s="16" t="n"/>
      <c r="I1795" s="16" t="n"/>
      <c r="J1795" s="16">
        <f>IF(AND($H1795="",$I1795=""),"",N($H1795)+N($I1795))</f>
        <v/>
      </c>
      <c r="K1795" s="14" t="n"/>
      <c r="L1795" s="17">
        <f>IF($B1795="","",IF($K1795&lt;&gt;"",$K1795-$B1795,IF($M1795="Aberta",TODAY()-$B1795,"")))</f>
        <v/>
      </c>
      <c r="M1795" s="13" t="n"/>
      <c r="N1795" s="13" t="n"/>
    </row>
    <row r="1796">
      <c r="A1796" s="13" t="n"/>
      <c r="B1796" s="14" t="n"/>
      <c r="C1796" s="13" t="n"/>
      <c r="D1796" s="15" t="n"/>
      <c r="E1796" s="13" t="n"/>
      <c r="F1796" s="13" t="n"/>
      <c r="G1796" s="13" t="n"/>
      <c r="H1796" s="16" t="n"/>
      <c r="I1796" s="16" t="n"/>
      <c r="J1796" s="16">
        <f>IF(AND($H1796="",$I1796=""),"",N($H1796)+N($I1796))</f>
        <v/>
      </c>
      <c r="K1796" s="14" t="n"/>
      <c r="L1796" s="17">
        <f>IF($B1796="","",IF($K1796&lt;&gt;"",$K1796-$B1796,IF($M1796="Aberta",TODAY()-$B1796,"")))</f>
        <v/>
      </c>
      <c r="M1796" s="13" t="n"/>
      <c r="N1796" s="13" t="n"/>
    </row>
    <row r="1797">
      <c r="A1797" s="13" t="n"/>
      <c r="B1797" s="14" t="n"/>
      <c r="C1797" s="13" t="n"/>
      <c r="D1797" s="15" t="n"/>
      <c r="E1797" s="13" t="n"/>
      <c r="F1797" s="13" t="n"/>
      <c r="G1797" s="13" t="n"/>
      <c r="H1797" s="16" t="n"/>
      <c r="I1797" s="16" t="n"/>
      <c r="J1797" s="16">
        <f>IF(AND($H1797="",$I1797=""),"",N($H1797)+N($I1797))</f>
        <v/>
      </c>
      <c r="K1797" s="14" t="n"/>
      <c r="L1797" s="17">
        <f>IF($B1797="","",IF($K1797&lt;&gt;"",$K1797-$B1797,IF($M1797="Aberta",TODAY()-$B1797,"")))</f>
        <v/>
      </c>
      <c r="M1797" s="13" t="n"/>
      <c r="N1797" s="13" t="n"/>
    </row>
    <row r="1798">
      <c r="A1798" s="13" t="n"/>
      <c r="B1798" s="14" t="n"/>
      <c r="C1798" s="13" t="n"/>
      <c r="D1798" s="15" t="n"/>
      <c r="E1798" s="13" t="n"/>
      <c r="F1798" s="13" t="n"/>
      <c r="G1798" s="13" t="n"/>
      <c r="H1798" s="16" t="n"/>
      <c r="I1798" s="16" t="n"/>
      <c r="J1798" s="16">
        <f>IF(AND($H1798="",$I1798=""),"",N($H1798)+N($I1798))</f>
        <v/>
      </c>
      <c r="K1798" s="14" t="n"/>
      <c r="L1798" s="17">
        <f>IF($B1798="","",IF($K1798&lt;&gt;"",$K1798-$B1798,IF($M1798="Aberta",TODAY()-$B1798,"")))</f>
        <v/>
      </c>
      <c r="M1798" s="13" t="n"/>
      <c r="N1798" s="13" t="n"/>
    </row>
    <row r="1799">
      <c r="A1799" s="13" t="n"/>
      <c r="B1799" s="14" t="n"/>
      <c r="C1799" s="13" t="n"/>
      <c r="D1799" s="15" t="n"/>
      <c r="E1799" s="13" t="n"/>
      <c r="F1799" s="13" t="n"/>
      <c r="G1799" s="13" t="n"/>
      <c r="H1799" s="16" t="n"/>
      <c r="I1799" s="16" t="n"/>
      <c r="J1799" s="16">
        <f>IF(AND($H1799="",$I1799=""),"",N($H1799)+N($I1799))</f>
        <v/>
      </c>
      <c r="K1799" s="14" t="n"/>
      <c r="L1799" s="17">
        <f>IF($B1799="","",IF($K1799&lt;&gt;"",$K1799-$B1799,IF($M1799="Aberta",TODAY()-$B1799,"")))</f>
        <v/>
      </c>
      <c r="M1799" s="13" t="n"/>
      <c r="N1799" s="13" t="n"/>
    </row>
    <row r="1800">
      <c r="A1800" s="13" t="n"/>
      <c r="B1800" s="14" t="n"/>
      <c r="C1800" s="13" t="n"/>
      <c r="D1800" s="15" t="n"/>
      <c r="E1800" s="13" t="n"/>
      <c r="F1800" s="13" t="n"/>
      <c r="G1800" s="13" t="n"/>
      <c r="H1800" s="16" t="n"/>
      <c r="I1800" s="16" t="n"/>
      <c r="J1800" s="16">
        <f>IF(AND($H1800="",$I1800=""),"",N($H1800)+N($I1800))</f>
        <v/>
      </c>
      <c r="K1800" s="14" t="n"/>
      <c r="L1800" s="17">
        <f>IF($B1800="","",IF($K1800&lt;&gt;"",$K1800-$B1800,IF($M1800="Aberta",TODAY()-$B1800,"")))</f>
        <v/>
      </c>
      <c r="M1800" s="13" t="n"/>
      <c r="N1800" s="13" t="n"/>
    </row>
    <row r="1801">
      <c r="A1801" s="13" t="n"/>
      <c r="B1801" s="14" t="n"/>
      <c r="C1801" s="13" t="n"/>
      <c r="D1801" s="15" t="n"/>
      <c r="E1801" s="13" t="n"/>
      <c r="F1801" s="13" t="n"/>
      <c r="G1801" s="13" t="n"/>
      <c r="H1801" s="16" t="n"/>
      <c r="I1801" s="16" t="n"/>
      <c r="J1801" s="16">
        <f>IF(AND($H1801="",$I1801=""),"",N($H1801)+N($I1801))</f>
        <v/>
      </c>
      <c r="K1801" s="14" t="n"/>
      <c r="L1801" s="17">
        <f>IF($B1801="","",IF($K1801&lt;&gt;"",$K1801-$B1801,IF($M1801="Aberta",TODAY()-$B1801,"")))</f>
        <v/>
      </c>
      <c r="M1801" s="13" t="n"/>
      <c r="N1801" s="13" t="n"/>
    </row>
    <row r="1802">
      <c r="A1802" s="13" t="n"/>
      <c r="B1802" s="14" t="n"/>
      <c r="C1802" s="13" t="n"/>
      <c r="D1802" s="15" t="n"/>
      <c r="E1802" s="13" t="n"/>
      <c r="F1802" s="13" t="n"/>
      <c r="G1802" s="13" t="n"/>
      <c r="H1802" s="16" t="n"/>
      <c r="I1802" s="16" t="n"/>
      <c r="J1802" s="16">
        <f>IF(AND($H1802="",$I1802=""),"",N($H1802)+N($I1802))</f>
        <v/>
      </c>
      <c r="K1802" s="14" t="n"/>
      <c r="L1802" s="17">
        <f>IF($B1802="","",IF($K1802&lt;&gt;"",$K1802-$B1802,IF($M1802="Aberta",TODAY()-$B1802,"")))</f>
        <v/>
      </c>
      <c r="M1802" s="13" t="n"/>
      <c r="N1802" s="13" t="n"/>
    </row>
    <row r="1803">
      <c r="A1803" s="13" t="n"/>
      <c r="B1803" s="14" t="n"/>
      <c r="C1803" s="13" t="n"/>
      <c r="D1803" s="15" t="n"/>
      <c r="E1803" s="13" t="n"/>
      <c r="F1803" s="13" t="n"/>
      <c r="G1803" s="13" t="n"/>
      <c r="H1803" s="16" t="n"/>
      <c r="I1803" s="16" t="n"/>
      <c r="J1803" s="16">
        <f>IF(AND($H1803="",$I1803=""),"",N($H1803)+N($I1803))</f>
        <v/>
      </c>
      <c r="K1803" s="14" t="n"/>
      <c r="L1803" s="17">
        <f>IF($B1803="","",IF($K1803&lt;&gt;"",$K1803-$B1803,IF($M1803="Aberta",TODAY()-$B1803,"")))</f>
        <v/>
      </c>
      <c r="M1803" s="13" t="n"/>
      <c r="N1803" s="13" t="n"/>
    </row>
    <row r="1804">
      <c r="A1804" s="13" t="n"/>
      <c r="B1804" s="14" t="n"/>
      <c r="C1804" s="13" t="n"/>
      <c r="D1804" s="15" t="n"/>
      <c r="E1804" s="13" t="n"/>
      <c r="F1804" s="13" t="n"/>
      <c r="G1804" s="13" t="n"/>
      <c r="H1804" s="16" t="n"/>
      <c r="I1804" s="16" t="n"/>
      <c r="J1804" s="16">
        <f>IF(AND($H1804="",$I1804=""),"",N($H1804)+N($I1804))</f>
        <v/>
      </c>
      <c r="K1804" s="14" t="n"/>
      <c r="L1804" s="17">
        <f>IF($B1804="","",IF($K1804&lt;&gt;"",$K1804-$B1804,IF($M1804="Aberta",TODAY()-$B1804,"")))</f>
        <v/>
      </c>
      <c r="M1804" s="13" t="n"/>
      <c r="N1804" s="13" t="n"/>
    </row>
    <row r="1805">
      <c r="A1805" s="13" t="n"/>
      <c r="B1805" s="14" t="n"/>
      <c r="C1805" s="13" t="n"/>
      <c r="D1805" s="15" t="n"/>
      <c r="E1805" s="13" t="n"/>
      <c r="F1805" s="13" t="n"/>
      <c r="G1805" s="13" t="n"/>
      <c r="H1805" s="16" t="n"/>
      <c r="I1805" s="16" t="n"/>
      <c r="J1805" s="16">
        <f>IF(AND($H1805="",$I1805=""),"",N($H1805)+N($I1805))</f>
        <v/>
      </c>
      <c r="K1805" s="14" t="n"/>
      <c r="L1805" s="17">
        <f>IF($B1805="","",IF($K1805&lt;&gt;"",$K1805-$B1805,IF($M1805="Aberta",TODAY()-$B1805,"")))</f>
        <v/>
      </c>
      <c r="M1805" s="13" t="n"/>
      <c r="N1805" s="13" t="n"/>
    </row>
    <row r="1806">
      <c r="A1806" s="13" t="n"/>
      <c r="B1806" s="14" t="n"/>
      <c r="C1806" s="13" t="n"/>
      <c r="D1806" s="15" t="n"/>
      <c r="E1806" s="13" t="n"/>
      <c r="F1806" s="13" t="n"/>
      <c r="G1806" s="13" t="n"/>
      <c r="H1806" s="16" t="n"/>
      <c r="I1806" s="16" t="n"/>
      <c r="J1806" s="16">
        <f>IF(AND($H1806="",$I1806=""),"",N($H1806)+N($I1806))</f>
        <v/>
      </c>
      <c r="K1806" s="14" t="n"/>
      <c r="L1806" s="17">
        <f>IF($B1806="","",IF($K1806&lt;&gt;"",$K1806-$B1806,IF($M1806="Aberta",TODAY()-$B1806,"")))</f>
        <v/>
      </c>
      <c r="M1806" s="13" t="n"/>
      <c r="N1806" s="13" t="n"/>
    </row>
    <row r="1807">
      <c r="A1807" s="13" t="n"/>
      <c r="B1807" s="14" t="n"/>
      <c r="C1807" s="13" t="n"/>
      <c r="D1807" s="15" t="n"/>
      <c r="E1807" s="13" t="n"/>
      <c r="F1807" s="13" t="n"/>
      <c r="G1807" s="13" t="n"/>
      <c r="H1807" s="16" t="n"/>
      <c r="I1807" s="16" t="n"/>
      <c r="J1807" s="16">
        <f>IF(AND($H1807="",$I1807=""),"",N($H1807)+N($I1807))</f>
        <v/>
      </c>
      <c r="K1807" s="14" t="n"/>
      <c r="L1807" s="17">
        <f>IF($B1807="","",IF($K1807&lt;&gt;"",$K1807-$B1807,IF($M1807="Aberta",TODAY()-$B1807,"")))</f>
        <v/>
      </c>
      <c r="M1807" s="13" t="n"/>
      <c r="N1807" s="13" t="n"/>
    </row>
    <row r="1808">
      <c r="A1808" s="13" t="n"/>
      <c r="B1808" s="14" t="n"/>
      <c r="C1808" s="13" t="n"/>
      <c r="D1808" s="15" t="n"/>
      <c r="E1808" s="13" t="n"/>
      <c r="F1808" s="13" t="n"/>
      <c r="G1808" s="13" t="n"/>
      <c r="H1808" s="16" t="n"/>
      <c r="I1808" s="16" t="n"/>
      <c r="J1808" s="16">
        <f>IF(AND($H1808="",$I1808=""),"",N($H1808)+N($I1808))</f>
        <v/>
      </c>
      <c r="K1808" s="14" t="n"/>
      <c r="L1808" s="17">
        <f>IF($B1808="","",IF($K1808&lt;&gt;"",$K1808-$B1808,IF($M1808="Aberta",TODAY()-$B1808,"")))</f>
        <v/>
      </c>
      <c r="M1808" s="13" t="n"/>
      <c r="N1808" s="13" t="n"/>
    </row>
    <row r="1809">
      <c r="A1809" s="13" t="n"/>
      <c r="B1809" s="14" t="n"/>
      <c r="C1809" s="13" t="n"/>
      <c r="D1809" s="15" t="n"/>
      <c r="E1809" s="13" t="n"/>
      <c r="F1809" s="13" t="n"/>
      <c r="G1809" s="13" t="n"/>
      <c r="H1809" s="16" t="n"/>
      <c r="I1809" s="16" t="n"/>
      <c r="J1809" s="16">
        <f>IF(AND($H1809="",$I1809=""),"",N($H1809)+N($I1809))</f>
        <v/>
      </c>
      <c r="K1809" s="14" t="n"/>
      <c r="L1809" s="17">
        <f>IF($B1809="","",IF($K1809&lt;&gt;"",$K1809-$B1809,IF($M1809="Aberta",TODAY()-$B1809,"")))</f>
        <v/>
      </c>
      <c r="M1809" s="13" t="n"/>
      <c r="N1809" s="13" t="n"/>
    </row>
    <row r="1810">
      <c r="A1810" s="13" t="n"/>
      <c r="B1810" s="14" t="n"/>
      <c r="C1810" s="13" t="n"/>
      <c r="D1810" s="15" t="n"/>
      <c r="E1810" s="13" t="n"/>
      <c r="F1810" s="13" t="n"/>
      <c r="G1810" s="13" t="n"/>
      <c r="H1810" s="16" t="n"/>
      <c r="I1810" s="16" t="n"/>
      <c r="J1810" s="16">
        <f>IF(AND($H1810="",$I1810=""),"",N($H1810)+N($I1810))</f>
        <v/>
      </c>
      <c r="K1810" s="14" t="n"/>
      <c r="L1810" s="17">
        <f>IF($B1810="","",IF($K1810&lt;&gt;"",$K1810-$B1810,IF($M1810="Aberta",TODAY()-$B1810,"")))</f>
        <v/>
      </c>
      <c r="M1810" s="13" t="n"/>
      <c r="N1810" s="13" t="n"/>
    </row>
    <row r="1811">
      <c r="A1811" s="13" t="n"/>
      <c r="B1811" s="14" t="n"/>
      <c r="C1811" s="13" t="n"/>
      <c r="D1811" s="15" t="n"/>
      <c r="E1811" s="13" t="n"/>
      <c r="F1811" s="13" t="n"/>
      <c r="G1811" s="13" t="n"/>
      <c r="H1811" s="16" t="n"/>
      <c r="I1811" s="16" t="n"/>
      <c r="J1811" s="16">
        <f>IF(AND($H1811="",$I1811=""),"",N($H1811)+N($I1811))</f>
        <v/>
      </c>
      <c r="K1811" s="14" t="n"/>
      <c r="L1811" s="17">
        <f>IF($B1811="","",IF($K1811&lt;&gt;"",$K1811-$B1811,IF($M1811="Aberta",TODAY()-$B1811,"")))</f>
        <v/>
      </c>
      <c r="M1811" s="13" t="n"/>
      <c r="N1811" s="13" t="n"/>
    </row>
    <row r="1812">
      <c r="A1812" s="13" t="n"/>
      <c r="B1812" s="14" t="n"/>
      <c r="C1812" s="13" t="n"/>
      <c r="D1812" s="15" t="n"/>
      <c r="E1812" s="13" t="n"/>
      <c r="F1812" s="13" t="n"/>
      <c r="G1812" s="13" t="n"/>
      <c r="H1812" s="16" t="n"/>
      <c r="I1812" s="16" t="n"/>
      <c r="J1812" s="16">
        <f>IF(AND($H1812="",$I1812=""),"",N($H1812)+N($I1812))</f>
        <v/>
      </c>
      <c r="K1812" s="14" t="n"/>
      <c r="L1812" s="17">
        <f>IF($B1812="","",IF($K1812&lt;&gt;"",$K1812-$B1812,IF($M1812="Aberta",TODAY()-$B1812,"")))</f>
        <v/>
      </c>
      <c r="M1812" s="13" t="n"/>
      <c r="N1812" s="13" t="n"/>
    </row>
    <row r="1813">
      <c r="A1813" s="13" t="n"/>
      <c r="B1813" s="14" t="n"/>
      <c r="C1813" s="13" t="n"/>
      <c r="D1813" s="15" t="n"/>
      <c r="E1813" s="13" t="n"/>
      <c r="F1813" s="13" t="n"/>
      <c r="G1813" s="13" t="n"/>
      <c r="H1813" s="16" t="n"/>
      <c r="I1813" s="16" t="n"/>
      <c r="J1813" s="16">
        <f>IF(AND($H1813="",$I1813=""),"",N($H1813)+N($I1813))</f>
        <v/>
      </c>
      <c r="K1813" s="14" t="n"/>
      <c r="L1813" s="17">
        <f>IF($B1813="","",IF($K1813&lt;&gt;"",$K1813-$B1813,IF($M1813="Aberta",TODAY()-$B1813,"")))</f>
        <v/>
      </c>
      <c r="M1813" s="13" t="n"/>
      <c r="N1813" s="13" t="n"/>
    </row>
    <row r="1814">
      <c r="A1814" s="13" t="n"/>
      <c r="B1814" s="14" t="n"/>
      <c r="C1814" s="13" t="n"/>
      <c r="D1814" s="15" t="n"/>
      <c r="E1814" s="13" t="n"/>
      <c r="F1814" s="13" t="n"/>
      <c r="G1814" s="13" t="n"/>
      <c r="H1814" s="16" t="n"/>
      <c r="I1814" s="16" t="n"/>
      <c r="J1814" s="16">
        <f>IF(AND($H1814="",$I1814=""),"",N($H1814)+N($I1814))</f>
        <v/>
      </c>
      <c r="K1814" s="14" t="n"/>
      <c r="L1814" s="17">
        <f>IF($B1814="","",IF($K1814&lt;&gt;"",$K1814-$B1814,IF($M1814="Aberta",TODAY()-$B1814,"")))</f>
        <v/>
      </c>
      <c r="M1814" s="13" t="n"/>
      <c r="N1814" s="13" t="n"/>
    </row>
    <row r="1815">
      <c r="A1815" s="13" t="n"/>
      <c r="B1815" s="14" t="n"/>
      <c r="C1815" s="13" t="n"/>
      <c r="D1815" s="15" t="n"/>
      <c r="E1815" s="13" t="n"/>
      <c r="F1815" s="13" t="n"/>
      <c r="G1815" s="13" t="n"/>
      <c r="H1815" s="16" t="n"/>
      <c r="I1815" s="16" t="n"/>
      <c r="J1815" s="16">
        <f>IF(AND($H1815="",$I1815=""),"",N($H1815)+N($I1815))</f>
        <v/>
      </c>
      <c r="K1815" s="14" t="n"/>
      <c r="L1815" s="17">
        <f>IF($B1815="","",IF($K1815&lt;&gt;"",$K1815-$B1815,IF($M1815="Aberta",TODAY()-$B1815,"")))</f>
        <v/>
      </c>
      <c r="M1815" s="13" t="n"/>
      <c r="N1815" s="13" t="n"/>
    </row>
    <row r="1816">
      <c r="A1816" s="13" t="n"/>
      <c r="B1816" s="14" t="n"/>
      <c r="C1816" s="13" t="n"/>
      <c r="D1816" s="15" t="n"/>
      <c r="E1816" s="13" t="n"/>
      <c r="F1816" s="13" t="n"/>
      <c r="G1816" s="13" t="n"/>
      <c r="H1816" s="16" t="n"/>
      <c r="I1816" s="16" t="n"/>
      <c r="J1816" s="16">
        <f>IF(AND($H1816="",$I1816=""),"",N($H1816)+N($I1816))</f>
        <v/>
      </c>
      <c r="K1816" s="14" t="n"/>
      <c r="L1816" s="17">
        <f>IF($B1816="","",IF($K1816&lt;&gt;"",$K1816-$B1816,IF($M1816="Aberta",TODAY()-$B1816,"")))</f>
        <v/>
      </c>
      <c r="M1816" s="13" t="n"/>
      <c r="N1816" s="13" t="n"/>
    </row>
    <row r="1817">
      <c r="A1817" s="13" t="n"/>
      <c r="B1817" s="14" t="n"/>
      <c r="C1817" s="13" t="n"/>
      <c r="D1817" s="15" t="n"/>
      <c r="E1817" s="13" t="n"/>
      <c r="F1817" s="13" t="n"/>
      <c r="G1817" s="13" t="n"/>
      <c r="H1817" s="16" t="n"/>
      <c r="I1817" s="16" t="n"/>
      <c r="J1817" s="16">
        <f>IF(AND($H1817="",$I1817=""),"",N($H1817)+N($I1817))</f>
        <v/>
      </c>
      <c r="K1817" s="14" t="n"/>
      <c r="L1817" s="17">
        <f>IF($B1817="","",IF($K1817&lt;&gt;"",$K1817-$B1817,IF($M1817="Aberta",TODAY()-$B1817,"")))</f>
        <v/>
      </c>
      <c r="M1817" s="13" t="n"/>
      <c r="N1817" s="13" t="n"/>
    </row>
    <row r="1818">
      <c r="A1818" s="13" t="n"/>
      <c r="B1818" s="14" t="n"/>
      <c r="C1818" s="13" t="n"/>
      <c r="D1818" s="15" t="n"/>
      <c r="E1818" s="13" t="n"/>
      <c r="F1818" s="13" t="n"/>
      <c r="G1818" s="13" t="n"/>
      <c r="H1818" s="16" t="n"/>
      <c r="I1818" s="16" t="n"/>
      <c r="J1818" s="16">
        <f>IF(AND($H1818="",$I1818=""),"",N($H1818)+N($I1818))</f>
        <v/>
      </c>
      <c r="K1818" s="14" t="n"/>
      <c r="L1818" s="17">
        <f>IF($B1818="","",IF($K1818&lt;&gt;"",$K1818-$B1818,IF($M1818="Aberta",TODAY()-$B1818,"")))</f>
        <v/>
      </c>
      <c r="M1818" s="13" t="n"/>
      <c r="N1818" s="13" t="n"/>
    </row>
    <row r="1819">
      <c r="A1819" s="13" t="n"/>
      <c r="B1819" s="14" t="n"/>
      <c r="C1819" s="13" t="n"/>
      <c r="D1819" s="15" t="n"/>
      <c r="E1819" s="13" t="n"/>
      <c r="F1819" s="13" t="n"/>
      <c r="G1819" s="13" t="n"/>
      <c r="H1819" s="16" t="n"/>
      <c r="I1819" s="16" t="n"/>
      <c r="J1819" s="16">
        <f>IF(AND($H1819="",$I1819=""),"",N($H1819)+N($I1819))</f>
        <v/>
      </c>
      <c r="K1819" s="14" t="n"/>
      <c r="L1819" s="17">
        <f>IF($B1819="","",IF($K1819&lt;&gt;"",$K1819-$B1819,IF($M1819="Aberta",TODAY()-$B1819,"")))</f>
        <v/>
      </c>
      <c r="M1819" s="13" t="n"/>
      <c r="N1819" s="13" t="n"/>
    </row>
    <row r="1820">
      <c r="A1820" s="13" t="n"/>
      <c r="B1820" s="14" t="n"/>
      <c r="C1820" s="13" t="n"/>
      <c r="D1820" s="15" t="n"/>
      <c r="E1820" s="13" t="n"/>
      <c r="F1820" s="13" t="n"/>
      <c r="G1820" s="13" t="n"/>
      <c r="H1820" s="16" t="n"/>
      <c r="I1820" s="16" t="n"/>
      <c r="J1820" s="16">
        <f>IF(AND($H1820="",$I1820=""),"",N($H1820)+N($I1820))</f>
        <v/>
      </c>
      <c r="K1820" s="14" t="n"/>
      <c r="L1820" s="17">
        <f>IF($B1820="","",IF($K1820&lt;&gt;"",$K1820-$B1820,IF($M1820="Aberta",TODAY()-$B1820,"")))</f>
        <v/>
      </c>
      <c r="M1820" s="13" t="n"/>
      <c r="N1820" s="13" t="n"/>
    </row>
    <row r="1821">
      <c r="A1821" s="13" t="n"/>
      <c r="B1821" s="14" t="n"/>
      <c r="C1821" s="13" t="n"/>
      <c r="D1821" s="15" t="n"/>
      <c r="E1821" s="13" t="n"/>
      <c r="F1821" s="13" t="n"/>
      <c r="G1821" s="13" t="n"/>
      <c r="H1821" s="16" t="n"/>
      <c r="I1821" s="16" t="n"/>
      <c r="J1821" s="16">
        <f>IF(AND($H1821="",$I1821=""),"",N($H1821)+N($I1821))</f>
        <v/>
      </c>
      <c r="K1821" s="14" t="n"/>
      <c r="L1821" s="17">
        <f>IF($B1821="","",IF($K1821&lt;&gt;"",$K1821-$B1821,IF($M1821="Aberta",TODAY()-$B1821,"")))</f>
        <v/>
      </c>
      <c r="M1821" s="13" t="n"/>
      <c r="N1821" s="13" t="n"/>
    </row>
    <row r="1822">
      <c r="A1822" s="13" t="n"/>
      <c r="B1822" s="14" t="n"/>
      <c r="C1822" s="13" t="n"/>
      <c r="D1822" s="15" t="n"/>
      <c r="E1822" s="13" t="n"/>
      <c r="F1822" s="13" t="n"/>
      <c r="G1822" s="13" t="n"/>
      <c r="H1822" s="16" t="n"/>
      <c r="I1822" s="16" t="n"/>
      <c r="J1822" s="16">
        <f>IF(AND($H1822="",$I1822=""),"",N($H1822)+N($I1822))</f>
        <v/>
      </c>
      <c r="K1822" s="14" t="n"/>
      <c r="L1822" s="17">
        <f>IF($B1822="","",IF($K1822&lt;&gt;"",$K1822-$B1822,IF($M1822="Aberta",TODAY()-$B1822,"")))</f>
        <v/>
      </c>
      <c r="M1822" s="13" t="n"/>
      <c r="N1822" s="13" t="n"/>
    </row>
    <row r="1823">
      <c r="A1823" s="13" t="n"/>
      <c r="B1823" s="14" t="n"/>
      <c r="C1823" s="13" t="n"/>
      <c r="D1823" s="15" t="n"/>
      <c r="E1823" s="13" t="n"/>
      <c r="F1823" s="13" t="n"/>
      <c r="G1823" s="13" t="n"/>
      <c r="H1823" s="16" t="n"/>
      <c r="I1823" s="16" t="n"/>
      <c r="J1823" s="16">
        <f>IF(AND($H1823="",$I1823=""),"",N($H1823)+N($I1823))</f>
        <v/>
      </c>
      <c r="K1823" s="14" t="n"/>
      <c r="L1823" s="17">
        <f>IF($B1823="","",IF($K1823&lt;&gt;"",$K1823-$B1823,IF($M1823="Aberta",TODAY()-$B1823,"")))</f>
        <v/>
      </c>
      <c r="M1823" s="13" t="n"/>
      <c r="N1823" s="13" t="n"/>
    </row>
    <row r="1824">
      <c r="A1824" s="13" t="n"/>
      <c r="B1824" s="14" t="n"/>
      <c r="C1824" s="13" t="n"/>
      <c r="D1824" s="15" t="n"/>
      <c r="E1824" s="13" t="n"/>
      <c r="F1824" s="13" t="n"/>
      <c r="G1824" s="13" t="n"/>
      <c r="H1824" s="16" t="n"/>
      <c r="I1824" s="16" t="n"/>
      <c r="J1824" s="16">
        <f>IF(AND($H1824="",$I1824=""),"",N($H1824)+N($I1824))</f>
        <v/>
      </c>
      <c r="K1824" s="14" t="n"/>
      <c r="L1824" s="17">
        <f>IF($B1824="","",IF($K1824&lt;&gt;"",$K1824-$B1824,IF($M1824="Aberta",TODAY()-$B1824,"")))</f>
        <v/>
      </c>
      <c r="M1824" s="13" t="n"/>
      <c r="N1824" s="13" t="n"/>
    </row>
    <row r="1825">
      <c r="A1825" s="13" t="n"/>
      <c r="B1825" s="14" t="n"/>
      <c r="C1825" s="13" t="n"/>
      <c r="D1825" s="15" t="n"/>
      <c r="E1825" s="13" t="n"/>
      <c r="F1825" s="13" t="n"/>
      <c r="G1825" s="13" t="n"/>
      <c r="H1825" s="16" t="n"/>
      <c r="I1825" s="16" t="n"/>
      <c r="J1825" s="16">
        <f>IF(AND($H1825="",$I1825=""),"",N($H1825)+N($I1825))</f>
        <v/>
      </c>
      <c r="K1825" s="14" t="n"/>
      <c r="L1825" s="17">
        <f>IF($B1825="","",IF($K1825&lt;&gt;"",$K1825-$B1825,IF($M1825="Aberta",TODAY()-$B1825,"")))</f>
        <v/>
      </c>
      <c r="M1825" s="13" t="n"/>
      <c r="N1825" s="13" t="n"/>
    </row>
    <row r="1826">
      <c r="A1826" s="13" t="n"/>
      <c r="B1826" s="14" t="n"/>
      <c r="C1826" s="13" t="n"/>
      <c r="D1826" s="15" t="n"/>
      <c r="E1826" s="13" t="n"/>
      <c r="F1826" s="13" t="n"/>
      <c r="G1826" s="13" t="n"/>
      <c r="H1826" s="16" t="n"/>
      <c r="I1826" s="16" t="n"/>
      <c r="J1826" s="16">
        <f>IF(AND($H1826="",$I1826=""),"",N($H1826)+N($I1826))</f>
        <v/>
      </c>
      <c r="K1826" s="14" t="n"/>
      <c r="L1826" s="17">
        <f>IF($B1826="","",IF($K1826&lt;&gt;"",$K1826-$B1826,IF($M1826="Aberta",TODAY()-$B1826,"")))</f>
        <v/>
      </c>
      <c r="M1826" s="13" t="n"/>
      <c r="N1826" s="13" t="n"/>
    </row>
    <row r="1827">
      <c r="A1827" s="13" t="n"/>
      <c r="B1827" s="14" t="n"/>
      <c r="C1827" s="13" t="n"/>
      <c r="D1827" s="15" t="n"/>
      <c r="E1827" s="13" t="n"/>
      <c r="F1827" s="13" t="n"/>
      <c r="G1827" s="13" t="n"/>
      <c r="H1827" s="16" t="n"/>
      <c r="I1827" s="16" t="n"/>
      <c r="J1827" s="16">
        <f>IF(AND($H1827="",$I1827=""),"",N($H1827)+N($I1827))</f>
        <v/>
      </c>
      <c r="K1827" s="14" t="n"/>
      <c r="L1827" s="17">
        <f>IF($B1827="","",IF($K1827&lt;&gt;"",$K1827-$B1827,IF($M1827="Aberta",TODAY()-$B1827,"")))</f>
        <v/>
      </c>
      <c r="M1827" s="13" t="n"/>
      <c r="N1827" s="13" t="n"/>
    </row>
    <row r="1828">
      <c r="A1828" s="13" t="n"/>
      <c r="B1828" s="14" t="n"/>
      <c r="C1828" s="13" t="n"/>
      <c r="D1828" s="15" t="n"/>
      <c r="E1828" s="13" t="n"/>
      <c r="F1828" s="13" t="n"/>
      <c r="G1828" s="13" t="n"/>
      <c r="H1828" s="16" t="n"/>
      <c r="I1828" s="16" t="n"/>
      <c r="J1828" s="16">
        <f>IF(AND($H1828="",$I1828=""),"",N($H1828)+N($I1828))</f>
        <v/>
      </c>
      <c r="K1828" s="14" t="n"/>
      <c r="L1828" s="17">
        <f>IF($B1828="","",IF($K1828&lt;&gt;"",$K1828-$B1828,IF($M1828="Aberta",TODAY()-$B1828,"")))</f>
        <v/>
      </c>
      <c r="M1828" s="13" t="n"/>
      <c r="N1828" s="13" t="n"/>
    </row>
    <row r="1829">
      <c r="A1829" s="13" t="n"/>
      <c r="B1829" s="14" t="n"/>
      <c r="C1829" s="13" t="n"/>
      <c r="D1829" s="15" t="n"/>
      <c r="E1829" s="13" t="n"/>
      <c r="F1829" s="13" t="n"/>
      <c r="G1829" s="13" t="n"/>
      <c r="H1829" s="16" t="n"/>
      <c r="I1829" s="16" t="n"/>
      <c r="J1829" s="16">
        <f>IF(AND($H1829="",$I1829=""),"",N($H1829)+N($I1829))</f>
        <v/>
      </c>
      <c r="K1829" s="14" t="n"/>
      <c r="L1829" s="17">
        <f>IF($B1829="","",IF($K1829&lt;&gt;"",$K1829-$B1829,IF($M1829="Aberta",TODAY()-$B1829,"")))</f>
        <v/>
      </c>
      <c r="M1829" s="13" t="n"/>
      <c r="N1829" s="13" t="n"/>
    </row>
    <row r="1830">
      <c r="A1830" s="13" t="n"/>
      <c r="B1830" s="14" t="n"/>
      <c r="C1830" s="13" t="n"/>
      <c r="D1830" s="15" t="n"/>
      <c r="E1830" s="13" t="n"/>
      <c r="F1830" s="13" t="n"/>
      <c r="G1830" s="13" t="n"/>
      <c r="H1830" s="16" t="n"/>
      <c r="I1830" s="16" t="n"/>
      <c r="J1830" s="16">
        <f>IF(AND($H1830="",$I1830=""),"",N($H1830)+N($I1830))</f>
        <v/>
      </c>
      <c r="K1830" s="14" t="n"/>
      <c r="L1830" s="17">
        <f>IF($B1830="","",IF($K1830&lt;&gt;"",$K1830-$B1830,IF($M1830="Aberta",TODAY()-$B1830,"")))</f>
        <v/>
      </c>
      <c r="M1830" s="13" t="n"/>
      <c r="N1830" s="13" t="n"/>
    </row>
    <row r="1831">
      <c r="A1831" s="13" t="n"/>
      <c r="B1831" s="14" t="n"/>
      <c r="C1831" s="13" t="n"/>
      <c r="D1831" s="15" t="n"/>
      <c r="E1831" s="13" t="n"/>
      <c r="F1831" s="13" t="n"/>
      <c r="G1831" s="13" t="n"/>
      <c r="H1831" s="16" t="n"/>
      <c r="I1831" s="16" t="n"/>
      <c r="J1831" s="16">
        <f>IF(AND($H1831="",$I1831=""),"",N($H1831)+N($I1831))</f>
        <v/>
      </c>
      <c r="K1831" s="14" t="n"/>
      <c r="L1831" s="17">
        <f>IF($B1831="","",IF($K1831&lt;&gt;"",$K1831-$B1831,IF($M1831="Aberta",TODAY()-$B1831,"")))</f>
        <v/>
      </c>
      <c r="M1831" s="13" t="n"/>
      <c r="N1831" s="13" t="n"/>
    </row>
    <row r="1832">
      <c r="A1832" s="13" t="n"/>
      <c r="B1832" s="14" t="n"/>
      <c r="C1832" s="13" t="n"/>
      <c r="D1832" s="15" t="n"/>
      <c r="E1832" s="13" t="n"/>
      <c r="F1832" s="13" t="n"/>
      <c r="G1832" s="13" t="n"/>
      <c r="H1832" s="16" t="n"/>
      <c r="I1832" s="16" t="n"/>
      <c r="J1832" s="16">
        <f>IF(AND($H1832="",$I1832=""),"",N($H1832)+N($I1832))</f>
        <v/>
      </c>
      <c r="K1832" s="14" t="n"/>
      <c r="L1832" s="17">
        <f>IF($B1832="","",IF($K1832&lt;&gt;"",$K1832-$B1832,IF($M1832="Aberta",TODAY()-$B1832,"")))</f>
        <v/>
      </c>
      <c r="M1832" s="13" t="n"/>
      <c r="N1832" s="13" t="n"/>
    </row>
    <row r="1833">
      <c r="A1833" s="13" t="n"/>
      <c r="B1833" s="14" t="n"/>
      <c r="C1833" s="13" t="n"/>
      <c r="D1833" s="15" t="n"/>
      <c r="E1833" s="13" t="n"/>
      <c r="F1833" s="13" t="n"/>
      <c r="G1833" s="13" t="n"/>
      <c r="H1833" s="16" t="n"/>
      <c r="I1833" s="16" t="n"/>
      <c r="J1833" s="16">
        <f>IF(AND($H1833="",$I1833=""),"",N($H1833)+N($I1833))</f>
        <v/>
      </c>
      <c r="K1833" s="14" t="n"/>
      <c r="L1833" s="17">
        <f>IF($B1833="","",IF($K1833&lt;&gt;"",$K1833-$B1833,IF($M1833="Aberta",TODAY()-$B1833,"")))</f>
        <v/>
      </c>
      <c r="M1833" s="13" t="n"/>
      <c r="N1833" s="13" t="n"/>
    </row>
    <row r="1834">
      <c r="A1834" s="13" t="n"/>
      <c r="B1834" s="14" t="n"/>
      <c r="C1834" s="13" t="n"/>
      <c r="D1834" s="15" t="n"/>
      <c r="E1834" s="13" t="n"/>
      <c r="F1834" s="13" t="n"/>
      <c r="G1834" s="13" t="n"/>
      <c r="H1834" s="16" t="n"/>
      <c r="I1834" s="16" t="n"/>
      <c r="J1834" s="16">
        <f>IF(AND($H1834="",$I1834=""),"",N($H1834)+N($I1834))</f>
        <v/>
      </c>
      <c r="K1834" s="14" t="n"/>
      <c r="L1834" s="17">
        <f>IF($B1834="","",IF($K1834&lt;&gt;"",$K1834-$B1834,IF($M1834="Aberta",TODAY()-$B1834,"")))</f>
        <v/>
      </c>
      <c r="M1834" s="13" t="n"/>
      <c r="N1834" s="13" t="n"/>
    </row>
    <row r="1835">
      <c r="A1835" s="13" t="n"/>
      <c r="B1835" s="14" t="n"/>
      <c r="C1835" s="13" t="n"/>
      <c r="D1835" s="15" t="n"/>
      <c r="E1835" s="13" t="n"/>
      <c r="F1835" s="13" t="n"/>
      <c r="G1835" s="13" t="n"/>
      <c r="H1835" s="16" t="n"/>
      <c r="I1835" s="16" t="n"/>
      <c r="J1835" s="16">
        <f>IF(AND($H1835="",$I1835=""),"",N($H1835)+N($I1835))</f>
        <v/>
      </c>
      <c r="K1835" s="14" t="n"/>
      <c r="L1835" s="17">
        <f>IF($B1835="","",IF($K1835&lt;&gt;"",$K1835-$B1835,IF($M1835="Aberta",TODAY()-$B1835,"")))</f>
        <v/>
      </c>
      <c r="M1835" s="13" t="n"/>
      <c r="N1835" s="13" t="n"/>
    </row>
    <row r="1836">
      <c r="A1836" s="13" t="n"/>
      <c r="B1836" s="14" t="n"/>
      <c r="C1836" s="13" t="n"/>
      <c r="D1836" s="15" t="n"/>
      <c r="E1836" s="13" t="n"/>
      <c r="F1836" s="13" t="n"/>
      <c r="G1836" s="13" t="n"/>
      <c r="H1836" s="16" t="n"/>
      <c r="I1836" s="16" t="n"/>
      <c r="J1836" s="16">
        <f>IF(AND($H1836="",$I1836=""),"",N($H1836)+N($I1836))</f>
        <v/>
      </c>
      <c r="K1836" s="14" t="n"/>
      <c r="L1836" s="17">
        <f>IF($B1836="","",IF($K1836&lt;&gt;"",$K1836-$B1836,IF($M1836="Aberta",TODAY()-$B1836,"")))</f>
        <v/>
      </c>
      <c r="M1836" s="13" t="n"/>
      <c r="N1836" s="13" t="n"/>
    </row>
    <row r="1837">
      <c r="A1837" s="13" t="n"/>
      <c r="B1837" s="14" t="n"/>
      <c r="C1837" s="13" t="n"/>
      <c r="D1837" s="15" t="n"/>
      <c r="E1837" s="13" t="n"/>
      <c r="F1837" s="13" t="n"/>
      <c r="G1837" s="13" t="n"/>
      <c r="H1837" s="16" t="n"/>
      <c r="I1837" s="16" t="n"/>
      <c r="J1837" s="16">
        <f>IF(AND($H1837="",$I1837=""),"",N($H1837)+N($I1837))</f>
        <v/>
      </c>
      <c r="K1837" s="14" t="n"/>
      <c r="L1837" s="17">
        <f>IF($B1837="","",IF($K1837&lt;&gt;"",$K1837-$B1837,IF($M1837="Aberta",TODAY()-$B1837,"")))</f>
        <v/>
      </c>
      <c r="M1837" s="13" t="n"/>
      <c r="N1837" s="13" t="n"/>
    </row>
    <row r="1838">
      <c r="A1838" s="13" t="n"/>
      <c r="B1838" s="14" t="n"/>
      <c r="C1838" s="13" t="n"/>
      <c r="D1838" s="15" t="n"/>
      <c r="E1838" s="13" t="n"/>
      <c r="F1838" s="13" t="n"/>
      <c r="G1838" s="13" t="n"/>
      <c r="H1838" s="16" t="n"/>
      <c r="I1838" s="16" t="n"/>
      <c r="J1838" s="16">
        <f>IF(AND($H1838="",$I1838=""),"",N($H1838)+N($I1838))</f>
        <v/>
      </c>
      <c r="K1838" s="14" t="n"/>
      <c r="L1838" s="17">
        <f>IF($B1838="","",IF($K1838&lt;&gt;"",$K1838-$B1838,IF($M1838="Aberta",TODAY()-$B1838,"")))</f>
        <v/>
      </c>
      <c r="M1838" s="13" t="n"/>
      <c r="N1838" s="13" t="n"/>
    </row>
    <row r="1839">
      <c r="A1839" s="13" t="n"/>
      <c r="B1839" s="14" t="n"/>
      <c r="C1839" s="13" t="n"/>
      <c r="D1839" s="15" t="n"/>
      <c r="E1839" s="13" t="n"/>
      <c r="F1839" s="13" t="n"/>
      <c r="G1839" s="13" t="n"/>
      <c r="H1839" s="16" t="n"/>
      <c r="I1839" s="16" t="n"/>
      <c r="J1839" s="16">
        <f>IF(AND($H1839="",$I1839=""),"",N($H1839)+N($I1839))</f>
        <v/>
      </c>
      <c r="K1839" s="14" t="n"/>
      <c r="L1839" s="17">
        <f>IF($B1839="","",IF($K1839&lt;&gt;"",$K1839-$B1839,IF($M1839="Aberta",TODAY()-$B1839,"")))</f>
        <v/>
      </c>
      <c r="M1839" s="13" t="n"/>
      <c r="N1839" s="13" t="n"/>
    </row>
    <row r="1840">
      <c r="A1840" s="13" t="n"/>
      <c r="B1840" s="14" t="n"/>
      <c r="C1840" s="13" t="n"/>
      <c r="D1840" s="15" t="n"/>
      <c r="E1840" s="13" t="n"/>
      <c r="F1840" s="13" t="n"/>
      <c r="G1840" s="13" t="n"/>
      <c r="H1840" s="16" t="n"/>
      <c r="I1840" s="16" t="n"/>
      <c r="J1840" s="16">
        <f>IF(AND($H1840="",$I1840=""),"",N($H1840)+N($I1840))</f>
        <v/>
      </c>
      <c r="K1840" s="14" t="n"/>
      <c r="L1840" s="17">
        <f>IF($B1840="","",IF($K1840&lt;&gt;"",$K1840-$B1840,IF($M1840="Aberta",TODAY()-$B1840,"")))</f>
        <v/>
      </c>
      <c r="M1840" s="13" t="n"/>
      <c r="N1840" s="13" t="n"/>
    </row>
    <row r="1841">
      <c r="A1841" s="13" t="n"/>
      <c r="B1841" s="14" t="n"/>
      <c r="C1841" s="13" t="n"/>
      <c r="D1841" s="15" t="n"/>
      <c r="E1841" s="13" t="n"/>
      <c r="F1841" s="13" t="n"/>
      <c r="G1841" s="13" t="n"/>
      <c r="H1841" s="16" t="n"/>
      <c r="I1841" s="16" t="n"/>
      <c r="J1841" s="16">
        <f>IF(AND($H1841="",$I1841=""),"",N($H1841)+N($I1841))</f>
        <v/>
      </c>
      <c r="K1841" s="14" t="n"/>
      <c r="L1841" s="17">
        <f>IF($B1841="","",IF($K1841&lt;&gt;"",$K1841-$B1841,IF($M1841="Aberta",TODAY()-$B1841,"")))</f>
        <v/>
      </c>
      <c r="M1841" s="13" t="n"/>
      <c r="N1841" s="13" t="n"/>
    </row>
    <row r="1842">
      <c r="A1842" s="13" t="n"/>
      <c r="B1842" s="14" t="n"/>
      <c r="C1842" s="13" t="n"/>
      <c r="D1842" s="15" t="n"/>
      <c r="E1842" s="13" t="n"/>
      <c r="F1842" s="13" t="n"/>
      <c r="G1842" s="13" t="n"/>
      <c r="H1842" s="16" t="n"/>
      <c r="I1842" s="16" t="n"/>
      <c r="J1842" s="16">
        <f>IF(AND($H1842="",$I1842=""),"",N($H1842)+N($I1842))</f>
        <v/>
      </c>
      <c r="K1842" s="14" t="n"/>
      <c r="L1842" s="17">
        <f>IF($B1842="","",IF($K1842&lt;&gt;"",$K1842-$B1842,IF($M1842="Aberta",TODAY()-$B1842,"")))</f>
        <v/>
      </c>
      <c r="M1842" s="13" t="n"/>
      <c r="N1842" s="13" t="n"/>
    </row>
    <row r="1843">
      <c r="A1843" s="13" t="n"/>
      <c r="B1843" s="14" t="n"/>
      <c r="C1843" s="13" t="n"/>
      <c r="D1843" s="15" t="n"/>
      <c r="E1843" s="13" t="n"/>
      <c r="F1843" s="13" t="n"/>
      <c r="G1843" s="13" t="n"/>
      <c r="H1843" s="16" t="n"/>
      <c r="I1843" s="16" t="n"/>
      <c r="J1843" s="16">
        <f>IF(AND($H1843="",$I1843=""),"",N($H1843)+N($I1843))</f>
        <v/>
      </c>
      <c r="K1843" s="14" t="n"/>
      <c r="L1843" s="17">
        <f>IF($B1843="","",IF($K1843&lt;&gt;"",$K1843-$B1843,IF($M1843="Aberta",TODAY()-$B1843,"")))</f>
        <v/>
      </c>
      <c r="M1843" s="13" t="n"/>
      <c r="N1843" s="13" t="n"/>
    </row>
    <row r="1844">
      <c r="A1844" s="13" t="n"/>
      <c r="B1844" s="14" t="n"/>
      <c r="C1844" s="13" t="n"/>
      <c r="D1844" s="15" t="n"/>
      <c r="E1844" s="13" t="n"/>
      <c r="F1844" s="13" t="n"/>
      <c r="G1844" s="13" t="n"/>
      <c r="H1844" s="16" t="n"/>
      <c r="I1844" s="16" t="n"/>
      <c r="J1844" s="16">
        <f>IF(AND($H1844="",$I1844=""),"",N($H1844)+N($I1844))</f>
        <v/>
      </c>
      <c r="K1844" s="14" t="n"/>
      <c r="L1844" s="17">
        <f>IF($B1844="","",IF($K1844&lt;&gt;"",$K1844-$B1844,IF($M1844="Aberta",TODAY()-$B1844,"")))</f>
        <v/>
      </c>
      <c r="M1844" s="13" t="n"/>
      <c r="N1844" s="13" t="n"/>
    </row>
    <row r="1845">
      <c r="A1845" s="13" t="n"/>
      <c r="B1845" s="14" t="n"/>
      <c r="C1845" s="13" t="n"/>
      <c r="D1845" s="15" t="n"/>
      <c r="E1845" s="13" t="n"/>
      <c r="F1845" s="13" t="n"/>
      <c r="G1845" s="13" t="n"/>
      <c r="H1845" s="16" t="n"/>
      <c r="I1845" s="16" t="n"/>
      <c r="J1845" s="16">
        <f>IF(AND($H1845="",$I1845=""),"",N($H1845)+N($I1845))</f>
        <v/>
      </c>
      <c r="K1845" s="14" t="n"/>
      <c r="L1845" s="17">
        <f>IF($B1845="","",IF($K1845&lt;&gt;"",$K1845-$B1845,IF($M1845="Aberta",TODAY()-$B1845,"")))</f>
        <v/>
      </c>
      <c r="M1845" s="13" t="n"/>
      <c r="N1845" s="13" t="n"/>
    </row>
    <row r="1846">
      <c r="A1846" s="13" t="n"/>
      <c r="B1846" s="14" t="n"/>
      <c r="C1846" s="13" t="n"/>
      <c r="D1846" s="15" t="n"/>
      <c r="E1846" s="13" t="n"/>
      <c r="F1846" s="13" t="n"/>
      <c r="G1846" s="13" t="n"/>
      <c r="H1846" s="16" t="n"/>
      <c r="I1846" s="16" t="n"/>
      <c r="J1846" s="16">
        <f>IF(AND($H1846="",$I1846=""),"",N($H1846)+N($I1846))</f>
        <v/>
      </c>
      <c r="K1846" s="14" t="n"/>
      <c r="L1846" s="17">
        <f>IF($B1846="","",IF($K1846&lt;&gt;"",$K1846-$B1846,IF($M1846="Aberta",TODAY()-$B1846,"")))</f>
        <v/>
      </c>
      <c r="M1846" s="13" t="n"/>
      <c r="N1846" s="13" t="n"/>
    </row>
    <row r="1847">
      <c r="A1847" s="13" t="n"/>
      <c r="B1847" s="14" t="n"/>
      <c r="C1847" s="13" t="n"/>
      <c r="D1847" s="15" t="n"/>
      <c r="E1847" s="13" t="n"/>
      <c r="F1847" s="13" t="n"/>
      <c r="G1847" s="13" t="n"/>
      <c r="H1847" s="16" t="n"/>
      <c r="I1847" s="16" t="n"/>
      <c r="J1847" s="16">
        <f>IF(AND($H1847="",$I1847=""),"",N($H1847)+N($I1847))</f>
        <v/>
      </c>
      <c r="K1847" s="14" t="n"/>
      <c r="L1847" s="17">
        <f>IF($B1847="","",IF($K1847&lt;&gt;"",$K1847-$B1847,IF($M1847="Aberta",TODAY()-$B1847,"")))</f>
        <v/>
      </c>
      <c r="M1847" s="13" t="n"/>
      <c r="N1847" s="13" t="n"/>
    </row>
    <row r="1848">
      <c r="A1848" s="13" t="n"/>
      <c r="B1848" s="14" t="n"/>
      <c r="C1848" s="13" t="n"/>
      <c r="D1848" s="15" t="n"/>
      <c r="E1848" s="13" t="n"/>
      <c r="F1848" s="13" t="n"/>
      <c r="G1848" s="13" t="n"/>
      <c r="H1848" s="16" t="n"/>
      <c r="I1848" s="16" t="n"/>
      <c r="J1848" s="16">
        <f>IF(AND($H1848="",$I1848=""),"",N($H1848)+N($I1848))</f>
        <v/>
      </c>
      <c r="K1848" s="14" t="n"/>
      <c r="L1848" s="17">
        <f>IF($B1848="","",IF($K1848&lt;&gt;"",$K1848-$B1848,IF($M1848="Aberta",TODAY()-$B1848,"")))</f>
        <v/>
      </c>
      <c r="M1848" s="13" t="n"/>
      <c r="N1848" s="13" t="n"/>
    </row>
    <row r="1849">
      <c r="A1849" s="13" t="n"/>
      <c r="B1849" s="14" t="n"/>
      <c r="C1849" s="13" t="n"/>
      <c r="D1849" s="15" t="n"/>
      <c r="E1849" s="13" t="n"/>
      <c r="F1849" s="13" t="n"/>
      <c r="G1849" s="13" t="n"/>
      <c r="H1849" s="16" t="n"/>
      <c r="I1849" s="16" t="n"/>
      <c r="J1849" s="16">
        <f>IF(AND($H1849="",$I1849=""),"",N($H1849)+N($I1849))</f>
        <v/>
      </c>
      <c r="K1849" s="14" t="n"/>
      <c r="L1849" s="17">
        <f>IF($B1849="","",IF($K1849&lt;&gt;"",$K1849-$B1849,IF($M1849="Aberta",TODAY()-$B1849,"")))</f>
        <v/>
      </c>
      <c r="M1849" s="13" t="n"/>
      <c r="N1849" s="13" t="n"/>
    </row>
    <row r="1850">
      <c r="A1850" s="13" t="n"/>
      <c r="B1850" s="14" t="n"/>
      <c r="C1850" s="13" t="n"/>
      <c r="D1850" s="15" t="n"/>
      <c r="E1850" s="13" t="n"/>
      <c r="F1850" s="13" t="n"/>
      <c r="G1850" s="13" t="n"/>
      <c r="H1850" s="16" t="n"/>
      <c r="I1850" s="16" t="n"/>
      <c r="J1850" s="16">
        <f>IF(AND($H1850="",$I1850=""),"",N($H1850)+N($I1850))</f>
        <v/>
      </c>
      <c r="K1850" s="14" t="n"/>
      <c r="L1850" s="17">
        <f>IF($B1850="","",IF($K1850&lt;&gt;"",$K1850-$B1850,IF($M1850="Aberta",TODAY()-$B1850,"")))</f>
        <v/>
      </c>
      <c r="M1850" s="13" t="n"/>
      <c r="N1850" s="13" t="n"/>
    </row>
    <row r="1851">
      <c r="A1851" s="13" t="n"/>
      <c r="B1851" s="14" t="n"/>
      <c r="C1851" s="13" t="n"/>
      <c r="D1851" s="15" t="n"/>
      <c r="E1851" s="13" t="n"/>
      <c r="F1851" s="13" t="n"/>
      <c r="G1851" s="13" t="n"/>
      <c r="H1851" s="16" t="n"/>
      <c r="I1851" s="16" t="n"/>
      <c r="J1851" s="16">
        <f>IF(AND($H1851="",$I1851=""),"",N($H1851)+N($I1851))</f>
        <v/>
      </c>
      <c r="K1851" s="14" t="n"/>
      <c r="L1851" s="17">
        <f>IF($B1851="","",IF($K1851&lt;&gt;"",$K1851-$B1851,IF($M1851="Aberta",TODAY()-$B1851,"")))</f>
        <v/>
      </c>
      <c r="M1851" s="13" t="n"/>
      <c r="N1851" s="13" t="n"/>
    </row>
    <row r="1852">
      <c r="A1852" s="13" t="n"/>
      <c r="B1852" s="14" t="n"/>
      <c r="C1852" s="13" t="n"/>
      <c r="D1852" s="15" t="n"/>
      <c r="E1852" s="13" t="n"/>
      <c r="F1852" s="13" t="n"/>
      <c r="G1852" s="13" t="n"/>
      <c r="H1852" s="16" t="n"/>
      <c r="I1852" s="16" t="n"/>
      <c r="J1852" s="16">
        <f>IF(AND($H1852="",$I1852=""),"",N($H1852)+N($I1852))</f>
        <v/>
      </c>
      <c r="K1852" s="14" t="n"/>
      <c r="L1852" s="17">
        <f>IF($B1852="","",IF($K1852&lt;&gt;"",$K1852-$B1852,IF($M1852="Aberta",TODAY()-$B1852,"")))</f>
        <v/>
      </c>
      <c r="M1852" s="13" t="n"/>
      <c r="N1852" s="13" t="n"/>
    </row>
    <row r="1853">
      <c r="A1853" s="13" t="n"/>
      <c r="B1853" s="14" t="n"/>
      <c r="C1853" s="13" t="n"/>
      <c r="D1853" s="15" t="n"/>
      <c r="E1853" s="13" t="n"/>
      <c r="F1853" s="13" t="n"/>
      <c r="G1853" s="13" t="n"/>
      <c r="H1853" s="16" t="n"/>
      <c r="I1853" s="16" t="n"/>
      <c r="J1853" s="16">
        <f>IF(AND($H1853="",$I1853=""),"",N($H1853)+N($I1853))</f>
        <v/>
      </c>
      <c r="K1853" s="14" t="n"/>
      <c r="L1853" s="17">
        <f>IF($B1853="","",IF($K1853&lt;&gt;"",$K1853-$B1853,IF($M1853="Aberta",TODAY()-$B1853,"")))</f>
        <v/>
      </c>
      <c r="M1853" s="13" t="n"/>
      <c r="N1853" s="13" t="n"/>
    </row>
    <row r="1854">
      <c r="A1854" s="13" t="n"/>
      <c r="B1854" s="14" t="n"/>
      <c r="C1854" s="13" t="n"/>
      <c r="D1854" s="15" t="n"/>
      <c r="E1854" s="13" t="n"/>
      <c r="F1854" s="13" t="n"/>
      <c r="G1854" s="13" t="n"/>
      <c r="H1854" s="16" t="n"/>
      <c r="I1854" s="16" t="n"/>
      <c r="J1854" s="16">
        <f>IF(AND($H1854="",$I1854=""),"",N($H1854)+N($I1854))</f>
        <v/>
      </c>
      <c r="K1854" s="14" t="n"/>
      <c r="L1854" s="17">
        <f>IF($B1854="","",IF($K1854&lt;&gt;"",$K1854-$B1854,IF($M1854="Aberta",TODAY()-$B1854,"")))</f>
        <v/>
      </c>
      <c r="M1854" s="13" t="n"/>
      <c r="N1854" s="13" t="n"/>
    </row>
    <row r="1855">
      <c r="A1855" s="13" t="n"/>
      <c r="B1855" s="14" t="n"/>
      <c r="C1855" s="13" t="n"/>
      <c r="D1855" s="15" t="n"/>
      <c r="E1855" s="13" t="n"/>
      <c r="F1855" s="13" t="n"/>
      <c r="G1855" s="13" t="n"/>
      <c r="H1855" s="16" t="n"/>
      <c r="I1855" s="16" t="n"/>
      <c r="J1855" s="16">
        <f>IF(AND($H1855="",$I1855=""),"",N($H1855)+N($I1855))</f>
        <v/>
      </c>
      <c r="K1855" s="14" t="n"/>
      <c r="L1855" s="17">
        <f>IF($B1855="","",IF($K1855&lt;&gt;"",$K1855-$B1855,IF($M1855="Aberta",TODAY()-$B1855,"")))</f>
        <v/>
      </c>
      <c r="M1855" s="13" t="n"/>
      <c r="N1855" s="13" t="n"/>
    </row>
    <row r="1856">
      <c r="A1856" s="13" t="n"/>
      <c r="B1856" s="14" t="n"/>
      <c r="C1856" s="13" t="n"/>
      <c r="D1856" s="15" t="n"/>
      <c r="E1856" s="13" t="n"/>
      <c r="F1856" s="13" t="n"/>
      <c r="G1856" s="13" t="n"/>
      <c r="H1856" s="16" t="n"/>
      <c r="I1856" s="16" t="n"/>
      <c r="J1856" s="16">
        <f>IF(AND($H1856="",$I1856=""),"",N($H1856)+N($I1856))</f>
        <v/>
      </c>
      <c r="K1856" s="14" t="n"/>
      <c r="L1856" s="17">
        <f>IF($B1856="","",IF($K1856&lt;&gt;"",$K1856-$B1856,IF($M1856="Aberta",TODAY()-$B1856,"")))</f>
        <v/>
      </c>
      <c r="M1856" s="13" t="n"/>
      <c r="N1856" s="13" t="n"/>
    </row>
    <row r="1857">
      <c r="A1857" s="13" t="n"/>
      <c r="B1857" s="14" t="n"/>
      <c r="C1857" s="13" t="n"/>
      <c r="D1857" s="15" t="n"/>
      <c r="E1857" s="13" t="n"/>
      <c r="F1857" s="13" t="n"/>
      <c r="G1857" s="13" t="n"/>
      <c r="H1857" s="16" t="n"/>
      <c r="I1857" s="16" t="n"/>
      <c r="J1857" s="16">
        <f>IF(AND($H1857="",$I1857=""),"",N($H1857)+N($I1857))</f>
        <v/>
      </c>
      <c r="K1857" s="14" t="n"/>
      <c r="L1857" s="17">
        <f>IF($B1857="","",IF($K1857&lt;&gt;"",$K1857-$B1857,IF($M1857="Aberta",TODAY()-$B1857,"")))</f>
        <v/>
      </c>
      <c r="M1857" s="13" t="n"/>
      <c r="N1857" s="13" t="n"/>
    </row>
    <row r="1858">
      <c r="A1858" s="13" t="n"/>
      <c r="B1858" s="14" t="n"/>
      <c r="C1858" s="13" t="n"/>
      <c r="D1858" s="15" t="n"/>
      <c r="E1858" s="13" t="n"/>
      <c r="F1858" s="13" t="n"/>
      <c r="G1858" s="13" t="n"/>
      <c r="H1858" s="16" t="n"/>
      <c r="I1858" s="16" t="n"/>
      <c r="J1858" s="16">
        <f>IF(AND($H1858="",$I1858=""),"",N($H1858)+N($I1858))</f>
        <v/>
      </c>
      <c r="K1858" s="14" t="n"/>
      <c r="L1858" s="17">
        <f>IF($B1858="","",IF($K1858&lt;&gt;"",$K1858-$B1858,IF($M1858="Aberta",TODAY()-$B1858,"")))</f>
        <v/>
      </c>
      <c r="M1858" s="13" t="n"/>
      <c r="N1858" s="13" t="n"/>
    </row>
    <row r="1859">
      <c r="A1859" s="13" t="n"/>
      <c r="B1859" s="14" t="n"/>
      <c r="C1859" s="13" t="n"/>
      <c r="D1859" s="15" t="n"/>
      <c r="E1859" s="13" t="n"/>
      <c r="F1859" s="13" t="n"/>
      <c r="G1859" s="13" t="n"/>
      <c r="H1859" s="16" t="n"/>
      <c r="I1859" s="16" t="n"/>
      <c r="J1859" s="16">
        <f>IF(AND($H1859="",$I1859=""),"",N($H1859)+N($I1859))</f>
        <v/>
      </c>
      <c r="K1859" s="14" t="n"/>
      <c r="L1859" s="17">
        <f>IF($B1859="","",IF($K1859&lt;&gt;"",$K1859-$B1859,IF($M1859="Aberta",TODAY()-$B1859,"")))</f>
        <v/>
      </c>
      <c r="M1859" s="13" t="n"/>
      <c r="N1859" s="13" t="n"/>
    </row>
    <row r="1860">
      <c r="A1860" s="13" t="n"/>
      <c r="B1860" s="14" t="n"/>
      <c r="C1860" s="13" t="n"/>
      <c r="D1860" s="15" t="n"/>
      <c r="E1860" s="13" t="n"/>
      <c r="F1860" s="13" t="n"/>
      <c r="G1860" s="13" t="n"/>
      <c r="H1860" s="16" t="n"/>
      <c r="I1860" s="16" t="n"/>
      <c r="J1860" s="16">
        <f>IF(AND($H1860="",$I1860=""),"",N($H1860)+N($I1860))</f>
        <v/>
      </c>
      <c r="K1860" s="14" t="n"/>
      <c r="L1860" s="17">
        <f>IF($B1860="","",IF($K1860&lt;&gt;"",$K1860-$B1860,IF($M1860="Aberta",TODAY()-$B1860,"")))</f>
        <v/>
      </c>
      <c r="M1860" s="13" t="n"/>
      <c r="N1860" s="13" t="n"/>
    </row>
    <row r="1861">
      <c r="A1861" s="13" t="n"/>
      <c r="B1861" s="14" t="n"/>
      <c r="C1861" s="13" t="n"/>
      <c r="D1861" s="15" t="n"/>
      <c r="E1861" s="13" t="n"/>
      <c r="F1861" s="13" t="n"/>
      <c r="G1861" s="13" t="n"/>
      <c r="H1861" s="16" t="n"/>
      <c r="I1861" s="16" t="n"/>
      <c r="J1861" s="16">
        <f>IF(AND($H1861="",$I1861=""),"",N($H1861)+N($I1861))</f>
        <v/>
      </c>
      <c r="K1861" s="14" t="n"/>
      <c r="L1861" s="17">
        <f>IF($B1861="","",IF($K1861&lt;&gt;"",$K1861-$B1861,IF($M1861="Aberta",TODAY()-$B1861,"")))</f>
        <v/>
      </c>
      <c r="M1861" s="13" t="n"/>
      <c r="N1861" s="13" t="n"/>
    </row>
    <row r="1862">
      <c r="A1862" s="13" t="n"/>
      <c r="B1862" s="14" t="n"/>
      <c r="C1862" s="13" t="n"/>
      <c r="D1862" s="15" t="n"/>
      <c r="E1862" s="13" t="n"/>
      <c r="F1862" s="13" t="n"/>
      <c r="G1862" s="13" t="n"/>
      <c r="H1862" s="16" t="n"/>
      <c r="I1862" s="16" t="n"/>
      <c r="J1862" s="16">
        <f>IF(AND($H1862="",$I1862=""),"",N($H1862)+N($I1862))</f>
        <v/>
      </c>
      <c r="K1862" s="14" t="n"/>
      <c r="L1862" s="17">
        <f>IF($B1862="","",IF($K1862&lt;&gt;"",$K1862-$B1862,IF($M1862="Aberta",TODAY()-$B1862,"")))</f>
        <v/>
      </c>
      <c r="M1862" s="13" t="n"/>
      <c r="N1862" s="13" t="n"/>
    </row>
    <row r="1863">
      <c r="A1863" s="13" t="n"/>
      <c r="B1863" s="14" t="n"/>
      <c r="C1863" s="13" t="n"/>
      <c r="D1863" s="15" t="n"/>
      <c r="E1863" s="13" t="n"/>
      <c r="F1863" s="13" t="n"/>
      <c r="G1863" s="13" t="n"/>
      <c r="H1863" s="16" t="n"/>
      <c r="I1863" s="16" t="n"/>
      <c r="J1863" s="16">
        <f>IF(AND($H1863="",$I1863=""),"",N($H1863)+N($I1863))</f>
        <v/>
      </c>
      <c r="K1863" s="14" t="n"/>
      <c r="L1863" s="17">
        <f>IF($B1863="","",IF($K1863&lt;&gt;"",$K1863-$B1863,IF($M1863="Aberta",TODAY()-$B1863,"")))</f>
        <v/>
      </c>
      <c r="M1863" s="13" t="n"/>
      <c r="N1863" s="13" t="n"/>
    </row>
    <row r="1864">
      <c r="A1864" s="13" t="n"/>
      <c r="B1864" s="14" t="n"/>
      <c r="C1864" s="13" t="n"/>
      <c r="D1864" s="15" t="n"/>
      <c r="E1864" s="13" t="n"/>
      <c r="F1864" s="13" t="n"/>
      <c r="G1864" s="13" t="n"/>
      <c r="H1864" s="16" t="n"/>
      <c r="I1864" s="16" t="n"/>
      <c r="J1864" s="16">
        <f>IF(AND($H1864="",$I1864=""),"",N($H1864)+N($I1864))</f>
        <v/>
      </c>
      <c r="K1864" s="14" t="n"/>
      <c r="L1864" s="17">
        <f>IF($B1864="","",IF($K1864&lt;&gt;"",$K1864-$B1864,IF($M1864="Aberta",TODAY()-$B1864,"")))</f>
        <v/>
      </c>
      <c r="M1864" s="13" t="n"/>
      <c r="N1864" s="13" t="n"/>
    </row>
    <row r="1865">
      <c r="A1865" s="13" t="n"/>
      <c r="B1865" s="14" t="n"/>
      <c r="C1865" s="13" t="n"/>
      <c r="D1865" s="15" t="n"/>
      <c r="E1865" s="13" t="n"/>
      <c r="F1865" s="13" t="n"/>
      <c r="G1865" s="13" t="n"/>
      <c r="H1865" s="16" t="n"/>
      <c r="I1865" s="16" t="n"/>
      <c r="J1865" s="16">
        <f>IF(AND($H1865="",$I1865=""),"",N($H1865)+N($I1865))</f>
        <v/>
      </c>
      <c r="K1865" s="14" t="n"/>
      <c r="L1865" s="17">
        <f>IF($B1865="","",IF($K1865&lt;&gt;"",$K1865-$B1865,IF($M1865="Aberta",TODAY()-$B1865,"")))</f>
        <v/>
      </c>
      <c r="M1865" s="13" t="n"/>
      <c r="N1865" s="13" t="n"/>
    </row>
    <row r="1866">
      <c r="A1866" s="13" t="n"/>
      <c r="B1866" s="14" t="n"/>
      <c r="C1866" s="13" t="n"/>
      <c r="D1866" s="15" t="n"/>
      <c r="E1866" s="13" t="n"/>
      <c r="F1866" s="13" t="n"/>
      <c r="G1866" s="13" t="n"/>
      <c r="H1866" s="16" t="n"/>
      <c r="I1866" s="16" t="n"/>
      <c r="J1866" s="16">
        <f>IF(AND($H1866="",$I1866=""),"",N($H1866)+N($I1866))</f>
        <v/>
      </c>
      <c r="K1866" s="14" t="n"/>
      <c r="L1866" s="17">
        <f>IF($B1866="","",IF($K1866&lt;&gt;"",$K1866-$B1866,IF($M1866="Aberta",TODAY()-$B1866,"")))</f>
        <v/>
      </c>
      <c r="M1866" s="13" t="n"/>
      <c r="N1866" s="13" t="n"/>
    </row>
    <row r="1867">
      <c r="A1867" s="13" t="n"/>
      <c r="B1867" s="14" t="n"/>
      <c r="C1867" s="13" t="n"/>
      <c r="D1867" s="15" t="n"/>
      <c r="E1867" s="13" t="n"/>
      <c r="F1867" s="13" t="n"/>
      <c r="G1867" s="13" t="n"/>
      <c r="H1867" s="16" t="n"/>
      <c r="I1867" s="16" t="n"/>
      <c r="J1867" s="16">
        <f>IF(AND($H1867="",$I1867=""),"",N($H1867)+N($I1867))</f>
        <v/>
      </c>
      <c r="K1867" s="14" t="n"/>
      <c r="L1867" s="17">
        <f>IF($B1867="","",IF($K1867&lt;&gt;"",$K1867-$B1867,IF($M1867="Aberta",TODAY()-$B1867,"")))</f>
        <v/>
      </c>
      <c r="M1867" s="13" t="n"/>
      <c r="N1867" s="13" t="n"/>
    </row>
    <row r="1868">
      <c r="A1868" s="13" t="n"/>
      <c r="B1868" s="14" t="n"/>
      <c r="C1868" s="13" t="n"/>
      <c r="D1868" s="15" t="n"/>
      <c r="E1868" s="13" t="n"/>
      <c r="F1868" s="13" t="n"/>
      <c r="G1868" s="13" t="n"/>
      <c r="H1868" s="16" t="n"/>
      <c r="I1868" s="16" t="n"/>
      <c r="J1868" s="16">
        <f>IF(AND($H1868="",$I1868=""),"",N($H1868)+N($I1868))</f>
        <v/>
      </c>
      <c r="K1868" s="14" t="n"/>
      <c r="L1868" s="17">
        <f>IF($B1868="","",IF($K1868&lt;&gt;"",$K1868-$B1868,IF($M1868="Aberta",TODAY()-$B1868,"")))</f>
        <v/>
      </c>
      <c r="M1868" s="13" t="n"/>
      <c r="N1868" s="13" t="n"/>
    </row>
    <row r="1869">
      <c r="A1869" s="13" t="n"/>
      <c r="B1869" s="14" t="n"/>
      <c r="C1869" s="13" t="n"/>
      <c r="D1869" s="15" t="n"/>
      <c r="E1869" s="13" t="n"/>
      <c r="F1869" s="13" t="n"/>
      <c r="G1869" s="13" t="n"/>
      <c r="H1869" s="16" t="n"/>
      <c r="I1869" s="16" t="n"/>
      <c r="J1869" s="16">
        <f>IF(AND($H1869="",$I1869=""),"",N($H1869)+N($I1869))</f>
        <v/>
      </c>
      <c r="K1869" s="14" t="n"/>
      <c r="L1869" s="17">
        <f>IF($B1869="","",IF($K1869&lt;&gt;"",$K1869-$B1869,IF($M1869="Aberta",TODAY()-$B1869,"")))</f>
        <v/>
      </c>
      <c r="M1869" s="13" t="n"/>
      <c r="N1869" s="13" t="n"/>
    </row>
    <row r="1870">
      <c r="A1870" s="13" t="n"/>
      <c r="B1870" s="14" t="n"/>
      <c r="C1870" s="13" t="n"/>
      <c r="D1870" s="15" t="n"/>
      <c r="E1870" s="13" t="n"/>
      <c r="F1870" s="13" t="n"/>
      <c r="G1870" s="13" t="n"/>
      <c r="H1870" s="16" t="n"/>
      <c r="I1870" s="16" t="n"/>
      <c r="J1870" s="16">
        <f>IF(AND($H1870="",$I1870=""),"",N($H1870)+N($I1870))</f>
        <v/>
      </c>
      <c r="K1870" s="14" t="n"/>
      <c r="L1870" s="17">
        <f>IF($B1870="","",IF($K1870&lt;&gt;"",$K1870-$B1870,IF($M1870="Aberta",TODAY()-$B1870,"")))</f>
        <v/>
      </c>
      <c r="M1870" s="13" t="n"/>
      <c r="N1870" s="13" t="n"/>
    </row>
    <row r="1871">
      <c r="A1871" s="13" t="n"/>
      <c r="B1871" s="14" t="n"/>
      <c r="C1871" s="13" t="n"/>
      <c r="D1871" s="15" t="n"/>
      <c r="E1871" s="13" t="n"/>
      <c r="F1871" s="13" t="n"/>
      <c r="G1871" s="13" t="n"/>
      <c r="H1871" s="16" t="n"/>
      <c r="I1871" s="16" t="n"/>
      <c r="J1871" s="16">
        <f>IF(AND($H1871="",$I1871=""),"",N($H1871)+N($I1871))</f>
        <v/>
      </c>
      <c r="K1871" s="14" t="n"/>
      <c r="L1871" s="17">
        <f>IF($B1871="","",IF($K1871&lt;&gt;"",$K1871-$B1871,IF($M1871="Aberta",TODAY()-$B1871,"")))</f>
        <v/>
      </c>
      <c r="M1871" s="13" t="n"/>
      <c r="N1871" s="13" t="n"/>
    </row>
    <row r="1872">
      <c r="A1872" s="13" t="n"/>
      <c r="B1872" s="14" t="n"/>
      <c r="C1872" s="13" t="n"/>
      <c r="D1872" s="15" t="n"/>
      <c r="E1872" s="13" t="n"/>
      <c r="F1872" s="13" t="n"/>
      <c r="G1872" s="13" t="n"/>
      <c r="H1872" s="16" t="n"/>
      <c r="I1872" s="16" t="n"/>
      <c r="J1872" s="16">
        <f>IF(AND($H1872="",$I1872=""),"",N($H1872)+N($I1872))</f>
        <v/>
      </c>
      <c r="K1872" s="14" t="n"/>
      <c r="L1872" s="17">
        <f>IF($B1872="","",IF($K1872&lt;&gt;"",$K1872-$B1872,IF($M1872="Aberta",TODAY()-$B1872,"")))</f>
        <v/>
      </c>
      <c r="M1872" s="13" t="n"/>
      <c r="N1872" s="13" t="n"/>
    </row>
    <row r="1873">
      <c r="A1873" s="13" t="n"/>
      <c r="B1873" s="14" t="n"/>
      <c r="C1873" s="13" t="n"/>
      <c r="D1873" s="15" t="n"/>
      <c r="E1873" s="13" t="n"/>
      <c r="F1873" s="13" t="n"/>
      <c r="G1873" s="13" t="n"/>
      <c r="H1873" s="16" t="n"/>
      <c r="I1873" s="16" t="n"/>
      <c r="J1873" s="16">
        <f>IF(AND($H1873="",$I1873=""),"",N($H1873)+N($I1873))</f>
        <v/>
      </c>
      <c r="K1873" s="14" t="n"/>
      <c r="L1873" s="17">
        <f>IF($B1873="","",IF($K1873&lt;&gt;"",$K1873-$B1873,IF($M1873="Aberta",TODAY()-$B1873,"")))</f>
        <v/>
      </c>
      <c r="M1873" s="13" t="n"/>
      <c r="N1873" s="13" t="n"/>
    </row>
    <row r="1874">
      <c r="A1874" s="13" t="n"/>
      <c r="B1874" s="14" t="n"/>
      <c r="C1874" s="13" t="n"/>
      <c r="D1874" s="15" t="n"/>
      <c r="E1874" s="13" t="n"/>
      <c r="F1874" s="13" t="n"/>
      <c r="G1874" s="13" t="n"/>
      <c r="H1874" s="16" t="n"/>
      <c r="I1874" s="16" t="n"/>
      <c r="J1874" s="16">
        <f>IF(AND($H1874="",$I1874=""),"",N($H1874)+N($I1874))</f>
        <v/>
      </c>
      <c r="K1874" s="14" t="n"/>
      <c r="L1874" s="17">
        <f>IF($B1874="","",IF($K1874&lt;&gt;"",$K1874-$B1874,IF($M1874="Aberta",TODAY()-$B1874,"")))</f>
        <v/>
      </c>
      <c r="M1874" s="13" t="n"/>
      <c r="N1874" s="13" t="n"/>
    </row>
    <row r="1875">
      <c r="A1875" s="13" t="n"/>
      <c r="B1875" s="14" t="n"/>
      <c r="C1875" s="13" t="n"/>
      <c r="D1875" s="15" t="n"/>
      <c r="E1875" s="13" t="n"/>
      <c r="F1875" s="13" t="n"/>
      <c r="G1875" s="13" t="n"/>
      <c r="H1875" s="16" t="n"/>
      <c r="I1875" s="16" t="n"/>
      <c r="J1875" s="16">
        <f>IF(AND($H1875="",$I1875=""),"",N($H1875)+N($I1875))</f>
        <v/>
      </c>
      <c r="K1875" s="14" t="n"/>
      <c r="L1875" s="17">
        <f>IF($B1875="","",IF($K1875&lt;&gt;"",$K1875-$B1875,IF($M1875="Aberta",TODAY()-$B1875,"")))</f>
        <v/>
      </c>
      <c r="M1875" s="13" t="n"/>
      <c r="N1875" s="13" t="n"/>
    </row>
    <row r="1876">
      <c r="A1876" s="13" t="n"/>
      <c r="B1876" s="14" t="n"/>
      <c r="C1876" s="13" t="n"/>
      <c r="D1876" s="15" t="n"/>
      <c r="E1876" s="13" t="n"/>
      <c r="F1876" s="13" t="n"/>
      <c r="G1876" s="13" t="n"/>
      <c r="H1876" s="16" t="n"/>
      <c r="I1876" s="16" t="n"/>
      <c r="J1876" s="16">
        <f>IF(AND($H1876="",$I1876=""),"",N($H1876)+N($I1876))</f>
        <v/>
      </c>
      <c r="K1876" s="14" t="n"/>
      <c r="L1876" s="17">
        <f>IF($B1876="","",IF($K1876&lt;&gt;"",$K1876-$B1876,IF($M1876="Aberta",TODAY()-$B1876,"")))</f>
        <v/>
      </c>
      <c r="M1876" s="13" t="n"/>
      <c r="N1876" s="13" t="n"/>
    </row>
    <row r="1877">
      <c r="A1877" s="13" t="n"/>
      <c r="B1877" s="14" t="n"/>
      <c r="C1877" s="13" t="n"/>
      <c r="D1877" s="15" t="n"/>
      <c r="E1877" s="13" t="n"/>
      <c r="F1877" s="13" t="n"/>
      <c r="G1877" s="13" t="n"/>
      <c r="H1877" s="16" t="n"/>
      <c r="I1877" s="16" t="n"/>
      <c r="J1877" s="16">
        <f>IF(AND($H1877="",$I1877=""),"",N($H1877)+N($I1877))</f>
        <v/>
      </c>
      <c r="K1877" s="14" t="n"/>
      <c r="L1877" s="17">
        <f>IF($B1877="","",IF($K1877&lt;&gt;"",$K1877-$B1877,IF($M1877="Aberta",TODAY()-$B1877,"")))</f>
        <v/>
      </c>
      <c r="M1877" s="13" t="n"/>
      <c r="N1877" s="13" t="n"/>
    </row>
    <row r="1878">
      <c r="A1878" s="13" t="n"/>
      <c r="B1878" s="14" t="n"/>
      <c r="C1878" s="13" t="n"/>
      <c r="D1878" s="15" t="n"/>
      <c r="E1878" s="13" t="n"/>
      <c r="F1878" s="13" t="n"/>
      <c r="G1878" s="13" t="n"/>
      <c r="H1878" s="16" t="n"/>
      <c r="I1878" s="16" t="n"/>
      <c r="J1878" s="16">
        <f>IF(AND($H1878="",$I1878=""),"",N($H1878)+N($I1878))</f>
        <v/>
      </c>
      <c r="K1878" s="14" t="n"/>
      <c r="L1878" s="17">
        <f>IF($B1878="","",IF($K1878&lt;&gt;"",$K1878-$B1878,IF($M1878="Aberta",TODAY()-$B1878,"")))</f>
        <v/>
      </c>
      <c r="M1878" s="13" t="n"/>
      <c r="N1878" s="13" t="n"/>
    </row>
    <row r="1879">
      <c r="A1879" s="13" t="n"/>
      <c r="B1879" s="14" t="n"/>
      <c r="C1879" s="13" t="n"/>
      <c r="D1879" s="15" t="n"/>
      <c r="E1879" s="13" t="n"/>
      <c r="F1879" s="13" t="n"/>
      <c r="G1879" s="13" t="n"/>
      <c r="H1879" s="16" t="n"/>
      <c r="I1879" s="16" t="n"/>
      <c r="J1879" s="16">
        <f>IF(AND($H1879="",$I1879=""),"",N($H1879)+N($I1879))</f>
        <v/>
      </c>
      <c r="K1879" s="14" t="n"/>
      <c r="L1879" s="17">
        <f>IF($B1879="","",IF($K1879&lt;&gt;"",$K1879-$B1879,IF($M1879="Aberta",TODAY()-$B1879,"")))</f>
        <v/>
      </c>
      <c r="M1879" s="13" t="n"/>
      <c r="N1879" s="13" t="n"/>
    </row>
    <row r="1880">
      <c r="A1880" s="13" t="n"/>
      <c r="B1880" s="14" t="n"/>
      <c r="C1880" s="13" t="n"/>
      <c r="D1880" s="15" t="n"/>
      <c r="E1880" s="13" t="n"/>
      <c r="F1880" s="13" t="n"/>
      <c r="G1880" s="13" t="n"/>
      <c r="H1880" s="16" t="n"/>
      <c r="I1880" s="16" t="n"/>
      <c r="J1880" s="16">
        <f>IF(AND($H1880="",$I1880=""),"",N($H1880)+N($I1880))</f>
        <v/>
      </c>
      <c r="K1880" s="14" t="n"/>
      <c r="L1880" s="17">
        <f>IF($B1880="","",IF($K1880&lt;&gt;"",$K1880-$B1880,IF($M1880="Aberta",TODAY()-$B1880,"")))</f>
        <v/>
      </c>
      <c r="M1880" s="13" t="n"/>
      <c r="N1880" s="13" t="n"/>
    </row>
    <row r="1881">
      <c r="A1881" s="13" t="n"/>
      <c r="B1881" s="14" t="n"/>
      <c r="C1881" s="13" t="n"/>
      <c r="D1881" s="15" t="n"/>
      <c r="E1881" s="13" t="n"/>
      <c r="F1881" s="13" t="n"/>
      <c r="G1881" s="13" t="n"/>
      <c r="H1881" s="16" t="n"/>
      <c r="I1881" s="16" t="n"/>
      <c r="J1881" s="16">
        <f>IF(AND($H1881="",$I1881=""),"",N($H1881)+N($I1881))</f>
        <v/>
      </c>
      <c r="K1881" s="14" t="n"/>
      <c r="L1881" s="17">
        <f>IF($B1881="","",IF($K1881&lt;&gt;"",$K1881-$B1881,IF($M1881="Aberta",TODAY()-$B1881,"")))</f>
        <v/>
      </c>
      <c r="M1881" s="13" t="n"/>
      <c r="N1881" s="13" t="n"/>
    </row>
    <row r="1882">
      <c r="A1882" s="13" t="n"/>
      <c r="B1882" s="14" t="n"/>
      <c r="C1882" s="13" t="n"/>
      <c r="D1882" s="15" t="n"/>
      <c r="E1882" s="13" t="n"/>
      <c r="F1882" s="13" t="n"/>
      <c r="G1882" s="13" t="n"/>
      <c r="H1882" s="16" t="n"/>
      <c r="I1882" s="16" t="n"/>
      <c r="J1882" s="16">
        <f>IF(AND($H1882="",$I1882=""),"",N($H1882)+N($I1882))</f>
        <v/>
      </c>
      <c r="K1882" s="14" t="n"/>
      <c r="L1882" s="17">
        <f>IF($B1882="","",IF($K1882&lt;&gt;"",$K1882-$B1882,IF($M1882="Aberta",TODAY()-$B1882,"")))</f>
        <v/>
      </c>
      <c r="M1882" s="13" t="n"/>
      <c r="N1882" s="13" t="n"/>
    </row>
    <row r="1883">
      <c r="A1883" s="13" t="n"/>
      <c r="B1883" s="14" t="n"/>
      <c r="C1883" s="13" t="n"/>
      <c r="D1883" s="15" t="n"/>
      <c r="E1883" s="13" t="n"/>
      <c r="F1883" s="13" t="n"/>
      <c r="G1883" s="13" t="n"/>
      <c r="H1883" s="16" t="n"/>
      <c r="I1883" s="16" t="n"/>
      <c r="J1883" s="16">
        <f>IF(AND($H1883="",$I1883=""),"",N($H1883)+N($I1883))</f>
        <v/>
      </c>
      <c r="K1883" s="14" t="n"/>
      <c r="L1883" s="17">
        <f>IF($B1883="","",IF($K1883&lt;&gt;"",$K1883-$B1883,IF($M1883="Aberta",TODAY()-$B1883,"")))</f>
        <v/>
      </c>
      <c r="M1883" s="13" t="n"/>
      <c r="N1883" s="13" t="n"/>
    </row>
    <row r="1884">
      <c r="A1884" s="13" t="n"/>
      <c r="B1884" s="14" t="n"/>
      <c r="C1884" s="13" t="n"/>
      <c r="D1884" s="15" t="n"/>
      <c r="E1884" s="13" t="n"/>
      <c r="F1884" s="13" t="n"/>
      <c r="G1884" s="13" t="n"/>
      <c r="H1884" s="16" t="n"/>
      <c r="I1884" s="16" t="n"/>
      <c r="J1884" s="16">
        <f>IF(AND($H1884="",$I1884=""),"",N($H1884)+N($I1884))</f>
        <v/>
      </c>
      <c r="K1884" s="14" t="n"/>
      <c r="L1884" s="17">
        <f>IF($B1884="","",IF($K1884&lt;&gt;"",$K1884-$B1884,IF($M1884="Aberta",TODAY()-$B1884,"")))</f>
        <v/>
      </c>
      <c r="M1884" s="13" t="n"/>
      <c r="N1884" s="13" t="n"/>
    </row>
    <row r="1885">
      <c r="A1885" s="13" t="n"/>
      <c r="B1885" s="14" t="n"/>
      <c r="C1885" s="13" t="n"/>
      <c r="D1885" s="15" t="n"/>
      <c r="E1885" s="13" t="n"/>
      <c r="F1885" s="13" t="n"/>
      <c r="G1885" s="13" t="n"/>
      <c r="H1885" s="16" t="n"/>
      <c r="I1885" s="16" t="n"/>
      <c r="J1885" s="16">
        <f>IF(AND($H1885="",$I1885=""),"",N($H1885)+N($I1885))</f>
        <v/>
      </c>
      <c r="K1885" s="14" t="n"/>
      <c r="L1885" s="17">
        <f>IF($B1885="","",IF($K1885&lt;&gt;"",$K1885-$B1885,IF($M1885="Aberta",TODAY()-$B1885,"")))</f>
        <v/>
      </c>
      <c r="M1885" s="13" t="n"/>
      <c r="N1885" s="13" t="n"/>
    </row>
    <row r="1886">
      <c r="A1886" s="13" t="n"/>
      <c r="B1886" s="14" t="n"/>
      <c r="C1886" s="13" t="n"/>
      <c r="D1886" s="15" t="n"/>
      <c r="E1886" s="13" t="n"/>
      <c r="F1886" s="13" t="n"/>
      <c r="G1886" s="13" t="n"/>
      <c r="H1886" s="16" t="n"/>
      <c r="I1886" s="16" t="n"/>
      <c r="J1886" s="16">
        <f>IF(AND($H1886="",$I1886=""),"",N($H1886)+N($I1886))</f>
        <v/>
      </c>
      <c r="K1886" s="14" t="n"/>
      <c r="L1886" s="17">
        <f>IF($B1886="","",IF($K1886&lt;&gt;"",$K1886-$B1886,IF($M1886="Aberta",TODAY()-$B1886,"")))</f>
        <v/>
      </c>
      <c r="M1886" s="13" t="n"/>
      <c r="N1886" s="13" t="n"/>
    </row>
    <row r="1887">
      <c r="A1887" s="13" t="n"/>
      <c r="B1887" s="14" t="n"/>
      <c r="C1887" s="13" t="n"/>
      <c r="D1887" s="15" t="n"/>
      <c r="E1887" s="13" t="n"/>
      <c r="F1887" s="13" t="n"/>
      <c r="G1887" s="13" t="n"/>
      <c r="H1887" s="16" t="n"/>
      <c r="I1887" s="16" t="n"/>
      <c r="J1887" s="16">
        <f>IF(AND($H1887="",$I1887=""),"",N($H1887)+N($I1887))</f>
        <v/>
      </c>
      <c r="K1887" s="14" t="n"/>
      <c r="L1887" s="17">
        <f>IF($B1887="","",IF($K1887&lt;&gt;"",$K1887-$B1887,IF($M1887="Aberta",TODAY()-$B1887,"")))</f>
        <v/>
      </c>
      <c r="M1887" s="13" t="n"/>
      <c r="N1887" s="13" t="n"/>
    </row>
    <row r="1888">
      <c r="A1888" s="13" t="n"/>
      <c r="B1888" s="14" t="n"/>
      <c r="C1888" s="13" t="n"/>
      <c r="D1888" s="15" t="n"/>
      <c r="E1888" s="13" t="n"/>
      <c r="F1888" s="13" t="n"/>
      <c r="G1888" s="13" t="n"/>
      <c r="H1888" s="16" t="n"/>
      <c r="I1888" s="16" t="n"/>
      <c r="J1888" s="16">
        <f>IF(AND($H1888="",$I1888=""),"",N($H1888)+N($I1888))</f>
        <v/>
      </c>
      <c r="K1888" s="14" t="n"/>
      <c r="L1888" s="17">
        <f>IF($B1888="","",IF($K1888&lt;&gt;"",$K1888-$B1888,IF($M1888="Aberta",TODAY()-$B1888,"")))</f>
        <v/>
      </c>
      <c r="M1888" s="13" t="n"/>
      <c r="N1888" s="13" t="n"/>
    </row>
    <row r="1889">
      <c r="A1889" s="13" t="n"/>
      <c r="B1889" s="14" t="n"/>
      <c r="C1889" s="13" t="n"/>
      <c r="D1889" s="15" t="n"/>
      <c r="E1889" s="13" t="n"/>
      <c r="F1889" s="13" t="n"/>
      <c r="G1889" s="13" t="n"/>
      <c r="H1889" s="16" t="n"/>
      <c r="I1889" s="16" t="n"/>
      <c r="J1889" s="16">
        <f>IF(AND($H1889="",$I1889=""),"",N($H1889)+N($I1889))</f>
        <v/>
      </c>
      <c r="K1889" s="14" t="n"/>
      <c r="L1889" s="17">
        <f>IF($B1889="","",IF($K1889&lt;&gt;"",$K1889-$B1889,IF($M1889="Aberta",TODAY()-$B1889,"")))</f>
        <v/>
      </c>
      <c r="M1889" s="13" t="n"/>
      <c r="N1889" s="13" t="n"/>
    </row>
    <row r="1890">
      <c r="A1890" s="13" t="n"/>
      <c r="B1890" s="14" t="n"/>
      <c r="C1890" s="13" t="n"/>
      <c r="D1890" s="15" t="n"/>
      <c r="E1890" s="13" t="n"/>
      <c r="F1890" s="13" t="n"/>
      <c r="G1890" s="13" t="n"/>
      <c r="H1890" s="16" t="n"/>
      <c r="I1890" s="16" t="n"/>
      <c r="J1890" s="16">
        <f>IF(AND($H1890="",$I1890=""),"",N($H1890)+N($I1890))</f>
        <v/>
      </c>
      <c r="K1890" s="14" t="n"/>
      <c r="L1890" s="17">
        <f>IF($B1890="","",IF($K1890&lt;&gt;"",$K1890-$B1890,IF($M1890="Aberta",TODAY()-$B1890,"")))</f>
        <v/>
      </c>
      <c r="M1890" s="13" t="n"/>
      <c r="N1890" s="13" t="n"/>
    </row>
    <row r="1891">
      <c r="A1891" s="13" t="n"/>
      <c r="B1891" s="14" t="n"/>
      <c r="C1891" s="13" t="n"/>
      <c r="D1891" s="15" t="n"/>
      <c r="E1891" s="13" t="n"/>
      <c r="F1891" s="13" t="n"/>
      <c r="G1891" s="13" t="n"/>
      <c r="H1891" s="16" t="n"/>
      <c r="I1891" s="16" t="n"/>
      <c r="J1891" s="16">
        <f>IF(AND($H1891="",$I1891=""),"",N($H1891)+N($I1891))</f>
        <v/>
      </c>
      <c r="K1891" s="14" t="n"/>
      <c r="L1891" s="17">
        <f>IF($B1891="","",IF($K1891&lt;&gt;"",$K1891-$B1891,IF($M1891="Aberta",TODAY()-$B1891,"")))</f>
        <v/>
      </c>
      <c r="M1891" s="13" t="n"/>
      <c r="N1891" s="13" t="n"/>
    </row>
    <row r="1892">
      <c r="A1892" s="13" t="n"/>
      <c r="B1892" s="14" t="n"/>
      <c r="C1892" s="13" t="n"/>
      <c r="D1892" s="15" t="n"/>
      <c r="E1892" s="13" t="n"/>
      <c r="F1892" s="13" t="n"/>
      <c r="G1892" s="13" t="n"/>
      <c r="H1892" s="16" t="n"/>
      <c r="I1892" s="16" t="n"/>
      <c r="J1892" s="16">
        <f>IF(AND($H1892="",$I1892=""),"",N($H1892)+N($I1892))</f>
        <v/>
      </c>
      <c r="K1892" s="14" t="n"/>
      <c r="L1892" s="17">
        <f>IF($B1892="","",IF($K1892&lt;&gt;"",$K1892-$B1892,IF($M1892="Aberta",TODAY()-$B1892,"")))</f>
        <v/>
      </c>
      <c r="M1892" s="13" t="n"/>
      <c r="N1892" s="13" t="n"/>
    </row>
    <row r="1893">
      <c r="A1893" s="13" t="n"/>
      <c r="B1893" s="14" t="n"/>
      <c r="C1893" s="13" t="n"/>
      <c r="D1893" s="15" t="n"/>
      <c r="E1893" s="13" t="n"/>
      <c r="F1893" s="13" t="n"/>
      <c r="G1893" s="13" t="n"/>
      <c r="H1893" s="16" t="n"/>
      <c r="I1893" s="16" t="n"/>
      <c r="J1893" s="16">
        <f>IF(AND($H1893="",$I1893=""),"",N($H1893)+N($I1893))</f>
        <v/>
      </c>
      <c r="K1893" s="14" t="n"/>
      <c r="L1893" s="17">
        <f>IF($B1893="","",IF($K1893&lt;&gt;"",$K1893-$B1893,IF($M1893="Aberta",TODAY()-$B1893,"")))</f>
        <v/>
      </c>
      <c r="M1893" s="13" t="n"/>
      <c r="N1893" s="13" t="n"/>
    </row>
    <row r="1894">
      <c r="A1894" s="13" t="n"/>
      <c r="B1894" s="14" t="n"/>
      <c r="C1894" s="13" t="n"/>
      <c r="D1894" s="15" t="n"/>
      <c r="E1894" s="13" t="n"/>
      <c r="F1894" s="13" t="n"/>
      <c r="G1894" s="13" t="n"/>
      <c r="H1894" s="16" t="n"/>
      <c r="I1894" s="16" t="n"/>
      <c r="J1894" s="16">
        <f>IF(AND($H1894="",$I1894=""),"",N($H1894)+N($I1894))</f>
        <v/>
      </c>
      <c r="K1894" s="14" t="n"/>
      <c r="L1894" s="17">
        <f>IF($B1894="","",IF($K1894&lt;&gt;"",$K1894-$B1894,IF($M1894="Aberta",TODAY()-$B1894,"")))</f>
        <v/>
      </c>
      <c r="M1894" s="13" t="n"/>
      <c r="N1894" s="13" t="n"/>
    </row>
    <row r="1895">
      <c r="A1895" s="13" t="n"/>
      <c r="B1895" s="14" t="n"/>
      <c r="C1895" s="13" t="n"/>
      <c r="D1895" s="15" t="n"/>
      <c r="E1895" s="13" t="n"/>
      <c r="F1895" s="13" t="n"/>
      <c r="G1895" s="13" t="n"/>
      <c r="H1895" s="16" t="n"/>
      <c r="I1895" s="16" t="n"/>
      <c r="J1895" s="16">
        <f>IF(AND($H1895="",$I1895=""),"",N($H1895)+N($I1895))</f>
        <v/>
      </c>
      <c r="K1895" s="14" t="n"/>
      <c r="L1895" s="17">
        <f>IF($B1895="","",IF($K1895&lt;&gt;"",$K1895-$B1895,IF($M1895="Aberta",TODAY()-$B1895,"")))</f>
        <v/>
      </c>
      <c r="M1895" s="13" t="n"/>
      <c r="N1895" s="13" t="n"/>
    </row>
    <row r="1896">
      <c r="A1896" s="13" t="n"/>
      <c r="B1896" s="14" t="n"/>
      <c r="C1896" s="13" t="n"/>
      <c r="D1896" s="15" t="n"/>
      <c r="E1896" s="13" t="n"/>
      <c r="F1896" s="13" t="n"/>
      <c r="G1896" s="13" t="n"/>
      <c r="H1896" s="16" t="n"/>
      <c r="I1896" s="16" t="n"/>
      <c r="J1896" s="16">
        <f>IF(AND($H1896="",$I1896=""),"",N($H1896)+N($I1896))</f>
        <v/>
      </c>
      <c r="K1896" s="14" t="n"/>
      <c r="L1896" s="17">
        <f>IF($B1896="","",IF($K1896&lt;&gt;"",$K1896-$B1896,IF($M1896="Aberta",TODAY()-$B1896,"")))</f>
        <v/>
      </c>
      <c r="M1896" s="13" t="n"/>
      <c r="N1896" s="13" t="n"/>
    </row>
    <row r="1897">
      <c r="A1897" s="13" t="n"/>
      <c r="B1897" s="14" t="n"/>
      <c r="C1897" s="13" t="n"/>
      <c r="D1897" s="15" t="n"/>
      <c r="E1897" s="13" t="n"/>
      <c r="F1897" s="13" t="n"/>
      <c r="G1897" s="13" t="n"/>
      <c r="H1897" s="16" t="n"/>
      <c r="I1897" s="16" t="n"/>
      <c r="J1897" s="16">
        <f>IF(AND($H1897="",$I1897=""),"",N($H1897)+N($I1897))</f>
        <v/>
      </c>
      <c r="K1897" s="14" t="n"/>
      <c r="L1897" s="17">
        <f>IF($B1897="","",IF($K1897&lt;&gt;"",$K1897-$B1897,IF($M1897="Aberta",TODAY()-$B1897,"")))</f>
        <v/>
      </c>
      <c r="M1897" s="13" t="n"/>
      <c r="N1897" s="13" t="n"/>
    </row>
    <row r="1898">
      <c r="A1898" s="13" t="n"/>
      <c r="B1898" s="14" t="n"/>
      <c r="C1898" s="13" t="n"/>
      <c r="D1898" s="15" t="n"/>
      <c r="E1898" s="13" t="n"/>
      <c r="F1898" s="13" t="n"/>
      <c r="G1898" s="13" t="n"/>
      <c r="H1898" s="16" t="n"/>
      <c r="I1898" s="16" t="n"/>
      <c r="J1898" s="16">
        <f>IF(AND($H1898="",$I1898=""),"",N($H1898)+N($I1898))</f>
        <v/>
      </c>
      <c r="K1898" s="14" t="n"/>
      <c r="L1898" s="17">
        <f>IF($B1898="","",IF($K1898&lt;&gt;"",$K1898-$B1898,IF($M1898="Aberta",TODAY()-$B1898,"")))</f>
        <v/>
      </c>
      <c r="M1898" s="13" t="n"/>
      <c r="N1898" s="13" t="n"/>
    </row>
    <row r="1899">
      <c r="A1899" s="13" t="n"/>
      <c r="B1899" s="14" t="n"/>
      <c r="C1899" s="13" t="n"/>
      <c r="D1899" s="15" t="n"/>
      <c r="E1899" s="13" t="n"/>
      <c r="F1899" s="13" t="n"/>
      <c r="G1899" s="13" t="n"/>
      <c r="H1899" s="16" t="n"/>
      <c r="I1899" s="16" t="n"/>
      <c r="J1899" s="16">
        <f>IF(AND($H1899="",$I1899=""),"",N($H1899)+N($I1899))</f>
        <v/>
      </c>
      <c r="K1899" s="14" t="n"/>
      <c r="L1899" s="17">
        <f>IF($B1899="","",IF($K1899&lt;&gt;"",$K1899-$B1899,IF($M1899="Aberta",TODAY()-$B1899,"")))</f>
        <v/>
      </c>
      <c r="M1899" s="13" t="n"/>
      <c r="N1899" s="13" t="n"/>
    </row>
    <row r="1900">
      <c r="A1900" s="13" t="n"/>
      <c r="B1900" s="14" t="n"/>
      <c r="C1900" s="13" t="n"/>
      <c r="D1900" s="15" t="n"/>
      <c r="E1900" s="13" t="n"/>
      <c r="F1900" s="13" t="n"/>
      <c r="G1900" s="13" t="n"/>
      <c r="H1900" s="16" t="n"/>
      <c r="I1900" s="16" t="n"/>
      <c r="J1900" s="16">
        <f>IF(AND($H1900="",$I1900=""),"",N($H1900)+N($I1900))</f>
        <v/>
      </c>
      <c r="K1900" s="14" t="n"/>
      <c r="L1900" s="17">
        <f>IF($B1900="","",IF($K1900&lt;&gt;"",$K1900-$B1900,IF($M1900="Aberta",TODAY()-$B1900,"")))</f>
        <v/>
      </c>
      <c r="M1900" s="13" t="n"/>
      <c r="N1900" s="13" t="n"/>
    </row>
    <row r="1901">
      <c r="A1901" s="13" t="n"/>
      <c r="B1901" s="14" t="n"/>
      <c r="C1901" s="13" t="n"/>
      <c r="D1901" s="15" t="n"/>
      <c r="E1901" s="13" t="n"/>
      <c r="F1901" s="13" t="n"/>
      <c r="G1901" s="13" t="n"/>
      <c r="H1901" s="16" t="n"/>
      <c r="I1901" s="16" t="n"/>
      <c r="J1901" s="16">
        <f>IF(AND($H1901="",$I1901=""),"",N($H1901)+N($I1901))</f>
        <v/>
      </c>
      <c r="K1901" s="14" t="n"/>
      <c r="L1901" s="17">
        <f>IF($B1901="","",IF($K1901&lt;&gt;"",$K1901-$B1901,IF($M1901="Aberta",TODAY()-$B1901,"")))</f>
        <v/>
      </c>
      <c r="M1901" s="13" t="n"/>
      <c r="N1901" s="13" t="n"/>
    </row>
    <row r="1902">
      <c r="A1902" s="13" t="n"/>
      <c r="B1902" s="14" t="n"/>
      <c r="C1902" s="13" t="n"/>
      <c r="D1902" s="15" t="n"/>
      <c r="E1902" s="13" t="n"/>
      <c r="F1902" s="13" t="n"/>
      <c r="G1902" s="13" t="n"/>
      <c r="H1902" s="16" t="n"/>
      <c r="I1902" s="16" t="n"/>
      <c r="J1902" s="16">
        <f>IF(AND($H1902="",$I1902=""),"",N($H1902)+N($I1902))</f>
        <v/>
      </c>
      <c r="K1902" s="14" t="n"/>
      <c r="L1902" s="17">
        <f>IF($B1902="","",IF($K1902&lt;&gt;"",$K1902-$B1902,IF($M1902="Aberta",TODAY()-$B1902,"")))</f>
        <v/>
      </c>
      <c r="M1902" s="13" t="n"/>
      <c r="N1902" s="13" t="n"/>
    </row>
    <row r="1903">
      <c r="A1903" s="13" t="n"/>
      <c r="B1903" s="14" t="n"/>
      <c r="C1903" s="13" t="n"/>
      <c r="D1903" s="15" t="n"/>
      <c r="E1903" s="13" t="n"/>
      <c r="F1903" s="13" t="n"/>
      <c r="G1903" s="13" t="n"/>
      <c r="H1903" s="16" t="n"/>
      <c r="I1903" s="16" t="n"/>
      <c r="J1903" s="16">
        <f>IF(AND($H1903="",$I1903=""),"",N($H1903)+N($I1903))</f>
        <v/>
      </c>
      <c r="K1903" s="14" t="n"/>
      <c r="L1903" s="17">
        <f>IF($B1903="","",IF($K1903&lt;&gt;"",$K1903-$B1903,IF($M1903="Aberta",TODAY()-$B1903,"")))</f>
        <v/>
      </c>
      <c r="M1903" s="13" t="n"/>
      <c r="N1903" s="13" t="n"/>
    </row>
    <row r="1904">
      <c r="A1904" s="13" t="n"/>
      <c r="B1904" s="14" t="n"/>
      <c r="C1904" s="13" t="n"/>
      <c r="D1904" s="15" t="n"/>
      <c r="E1904" s="13" t="n"/>
      <c r="F1904" s="13" t="n"/>
      <c r="G1904" s="13" t="n"/>
      <c r="H1904" s="16" t="n"/>
      <c r="I1904" s="16" t="n"/>
      <c r="J1904" s="16">
        <f>IF(AND($H1904="",$I1904=""),"",N($H1904)+N($I1904))</f>
        <v/>
      </c>
      <c r="K1904" s="14" t="n"/>
      <c r="L1904" s="17">
        <f>IF($B1904="","",IF($K1904&lt;&gt;"",$K1904-$B1904,IF($M1904="Aberta",TODAY()-$B1904,"")))</f>
        <v/>
      </c>
      <c r="M1904" s="13" t="n"/>
      <c r="N1904" s="13" t="n"/>
    </row>
    <row r="1905">
      <c r="A1905" s="13" t="n"/>
      <c r="B1905" s="14" t="n"/>
      <c r="C1905" s="13" t="n"/>
      <c r="D1905" s="15" t="n"/>
      <c r="E1905" s="13" t="n"/>
      <c r="F1905" s="13" t="n"/>
      <c r="G1905" s="13" t="n"/>
      <c r="H1905" s="16" t="n"/>
      <c r="I1905" s="16" t="n"/>
      <c r="J1905" s="16">
        <f>IF(AND($H1905="",$I1905=""),"",N($H1905)+N($I1905))</f>
        <v/>
      </c>
      <c r="K1905" s="14" t="n"/>
      <c r="L1905" s="17">
        <f>IF($B1905="","",IF($K1905&lt;&gt;"",$K1905-$B1905,IF($M1905="Aberta",TODAY()-$B1905,"")))</f>
        <v/>
      </c>
      <c r="M1905" s="13" t="n"/>
      <c r="N1905" s="13" t="n"/>
    </row>
    <row r="1906">
      <c r="A1906" s="13" t="n"/>
      <c r="B1906" s="14" t="n"/>
      <c r="C1906" s="13" t="n"/>
      <c r="D1906" s="15" t="n"/>
      <c r="E1906" s="13" t="n"/>
      <c r="F1906" s="13" t="n"/>
      <c r="G1906" s="13" t="n"/>
      <c r="H1906" s="16" t="n"/>
      <c r="I1906" s="16" t="n"/>
      <c r="J1906" s="16">
        <f>IF(AND($H1906="",$I1906=""),"",N($H1906)+N($I1906))</f>
        <v/>
      </c>
      <c r="K1906" s="14" t="n"/>
      <c r="L1906" s="17">
        <f>IF($B1906="","",IF($K1906&lt;&gt;"",$K1906-$B1906,IF($M1906="Aberta",TODAY()-$B1906,"")))</f>
        <v/>
      </c>
      <c r="M1906" s="13" t="n"/>
      <c r="N1906" s="13" t="n"/>
    </row>
    <row r="1907">
      <c r="A1907" s="13" t="n"/>
      <c r="B1907" s="14" t="n"/>
      <c r="C1907" s="13" t="n"/>
      <c r="D1907" s="15" t="n"/>
      <c r="E1907" s="13" t="n"/>
      <c r="F1907" s="13" t="n"/>
      <c r="G1907" s="13" t="n"/>
      <c r="H1907" s="16" t="n"/>
      <c r="I1907" s="16" t="n"/>
      <c r="J1907" s="16">
        <f>IF(AND($H1907="",$I1907=""),"",N($H1907)+N($I1907))</f>
        <v/>
      </c>
      <c r="K1907" s="14" t="n"/>
      <c r="L1907" s="17">
        <f>IF($B1907="","",IF($K1907&lt;&gt;"",$K1907-$B1907,IF($M1907="Aberta",TODAY()-$B1907,"")))</f>
        <v/>
      </c>
      <c r="M1907" s="13" t="n"/>
      <c r="N1907" s="13" t="n"/>
    </row>
    <row r="1908">
      <c r="A1908" s="13" t="n"/>
      <c r="B1908" s="14" t="n"/>
      <c r="C1908" s="13" t="n"/>
      <c r="D1908" s="15" t="n"/>
      <c r="E1908" s="13" t="n"/>
      <c r="F1908" s="13" t="n"/>
      <c r="G1908" s="13" t="n"/>
      <c r="H1908" s="16" t="n"/>
      <c r="I1908" s="16" t="n"/>
      <c r="J1908" s="16">
        <f>IF(AND($H1908="",$I1908=""),"",N($H1908)+N($I1908))</f>
        <v/>
      </c>
      <c r="K1908" s="14" t="n"/>
      <c r="L1908" s="17">
        <f>IF($B1908="","",IF($K1908&lt;&gt;"",$K1908-$B1908,IF($M1908="Aberta",TODAY()-$B1908,"")))</f>
        <v/>
      </c>
      <c r="M1908" s="13" t="n"/>
      <c r="N1908" s="13" t="n"/>
    </row>
    <row r="1909">
      <c r="A1909" s="13" t="n"/>
      <c r="B1909" s="14" t="n"/>
      <c r="C1909" s="13" t="n"/>
      <c r="D1909" s="15" t="n"/>
      <c r="E1909" s="13" t="n"/>
      <c r="F1909" s="13" t="n"/>
      <c r="G1909" s="13" t="n"/>
      <c r="H1909" s="16" t="n"/>
      <c r="I1909" s="16" t="n"/>
      <c r="J1909" s="16">
        <f>IF(AND($H1909="",$I1909=""),"",N($H1909)+N($I1909))</f>
        <v/>
      </c>
      <c r="K1909" s="14" t="n"/>
      <c r="L1909" s="17">
        <f>IF($B1909="","",IF($K1909&lt;&gt;"",$K1909-$B1909,IF($M1909="Aberta",TODAY()-$B1909,"")))</f>
        <v/>
      </c>
      <c r="M1909" s="13" t="n"/>
      <c r="N1909" s="13" t="n"/>
    </row>
    <row r="1910">
      <c r="A1910" s="13" t="n"/>
      <c r="B1910" s="14" t="n"/>
      <c r="C1910" s="13" t="n"/>
      <c r="D1910" s="15" t="n"/>
      <c r="E1910" s="13" t="n"/>
      <c r="F1910" s="13" t="n"/>
      <c r="G1910" s="13" t="n"/>
      <c r="H1910" s="16" t="n"/>
      <c r="I1910" s="16" t="n"/>
      <c r="J1910" s="16">
        <f>IF(AND($H1910="",$I1910=""),"",N($H1910)+N($I1910))</f>
        <v/>
      </c>
      <c r="K1910" s="14" t="n"/>
      <c r="L1910" s="17">
        <f>IF($B1910="","",IF($K1910&lt;&gt;"",$K1910-$B1910,IF($M1910="Aberta",TODAY()-$B1910,"")))</f>
        <v/>
      </c>
      <c r="M1910" s="13" t="n"/>
      <c r="N1910" s="13" t="n"/>
    </row>
    <row r="1911">
      <c r="A1911" s="13" t="n"/>
      <c r="B1911" s="14" t="n"/>
      <c r="C1911" s="13" t="n"/>
      <c r="D1911" s="15" t="n"/>
      <c r="E1911" s="13" t="n"/>
      <c r="F1911" s="13" t="n"/>
      <c r="G1911" s="13" t="n"/>
      <c r="H1911" s="16" t="n"/>
      <c r="I1911" s="16" t="n"/>
      <c r="J1911" s="16">
        <f>IF(AND($H1911="",$I1911=""),"",N($H1911)+N($I1911))</f>
        <v/>
      </c>
      <c r="K1911" s="14" t="n"/>
      <c r="L1911" s="17">
        <f>IF($B1911="","",IF($K1911&lt;&gt;"",$K1911-$B1911,IF($M1911="Aberta",TODAY()-$B1911,"")))</f>
        <v/>
      </c>
      <c r="M1911" s="13" t="n"/>
      <c r="N1911" s="13" t="n"/>
    </row>
    <row r="1912">
      <c r="A1912" s="13" t="n"/>
      <c r="B1912" s="14" t="n"/>
      <c r="C1912" s="13" t="n"/>
      <c r="D1912" s="15" t="n"/>
      <c r="E1912" s="13" t="n"/>
      <c r="F1912" s="13" t="n"/>
      <c r="G1912" s="13" t="n"/>
      <c r="H1912" s="16" t="n"/>
      <c r="I1912" s="16" t="n"/>
      <c r="J1912" s="16">
        <f>IF(AND($H1912="",$I1912=""),"",N($H1912)+N($I1912))</f>
        <v/>
      </c>
      <c r="K1912" s="14" t="n"/>
      <c r="L1912" s="17">
        <f>IF($B1912="","",IF($K1912&lt;&gt;"",$K1912-$B1912,IF($M1912="Aberta",TODAY()-$B1912,"")))</f>
        <v/>
      </c>
      <c r="M1912" s="13" t="n"/>
      <c r="N1912" s="13" t="n"/>
    </row>
    <row r="1913">
      <c r="A1913" s="13" t="n"/>
      <c r="B1913" s="14" t="n"/>
      <c r="C1913" s="13" t="n"/>
      <c r="D1913" s="15" t="n"/>
      <c r="E1913" s="13" t="n"/>
      <c r="F1913" s="13" t="n"/>
      <c r="G1913" s="13" t="n"/>
      <c r="H1913" s="16" t="n"/>
      <c r="I1913" s="16" t="n"/>
      <c r="J1913" s="16">
        <f>IF(AND($H1913="",$I1913=""),"",N($H1913)+N($I1913))</f>
        <v/>
      </c>
      <c r="K1913" s="14" t="n"/>
      <c r="L1913" s="17">
        <f>IF($B1913="","",IF($K1913&lt;&gt;"",$K1913-$B1913,IF($M1913="Aberta",TODAY()-$B1913,"")))</f>
        <v/>
      </c>
      <c r="M1913" s="13" t="n"/>
      <c r="N1913" s="13" t="n"/>
    </row>
    <row r="1914">
      <c r="A1914" s="13" t="n"/>
      <c r="B1914" s="14" t="n"/>
      <c r="C1914" s="13" t="n"/>
      <c r="D1914" s="15" t="n"/>
      <c r="E1914" s="13" t="n"/>
      <c r="F1914" s="13" t="n"/>
      <c r="G1914" s="13" t="n"/>
      <c r="H1914" s="16" t="n"/>
      <c r="I1914" s="16" t="n"/>
      <c r="J1914" s="16">
        <f>IF(AND($H1914="",$I1914=""),"",N($H1914)+N($I1914))</f>
        <v/>
      </c>
      <c r="K1914" s="14" t="n"/>
      <c r="L1914" s="17">
        <f>IF($B1914="","",IF($K1914&lt;&gt;"",$K1914-$B1914,IF($M1914="Aberta",TODAY()-$B1914,"")))</f>
        <v/>
      </c>
      <c r="M1914" s="13" t="n"/>
      <c r="N1914" s="13" t="n"/>
    </row>
    <row r="1915">
      <c r="A1915" s="13" t="n"/>
      <c r="B1915" s="14" t="n"/>
      <c r="C1915" s="13" t="n"/>
      <c r="D1915" s="15" t="n"/>
      <c r="E1915" s="13" t="n"/>
      <c r="F1915" s="13" t="n"/>
      <c r="G1915" s="13" t="n"/>
      <c r="H1915" s="16" t="n"/>
      <c r="I1915" s="16" t="n"/>
      <c r="J1915" s="16">
        <f>IF(AND($H1915="",$I1915=""),"",N($H1915)+N($I1915))</f>
        <v/>
      </c>
      <c r="K1915" s="14" t="n"/>
      <c r="L1915" s="17">
        <f>IF($B1915="","",IF($K1915&lt;&gt;"",$K1915-$B1915,IF($M1915="Aberta",TODAY()-$B1915,"")))</f>
        <v/>
      </c>
      <c r="M1915" s="13" t="n"/>
      <c r="N1915" s="13" t="n"/>
    </row>
    <row r="1916">
      <c r="A1916" s="13" t="n"/>
      <c r="B1916" s="14" t="n"/>
      <c r="C1916" s="13" t="n"/>
      <c r="D1916" s="15" t="n"/>
      <c r="E1916" s="13" t="n"/>
      <c r="F1916" s="13" t="n"/>
      <c r="G1916" s="13" t="n"/>
      <c r="H1916" s="16" t="n"/>
      <c r="I1916" s="16" t="n"/>
      <c r="J1916" s="16">
        <f>IF(AND($H1916="",$I1916=""),"",N($H1916)+N($I1916))</f>
        <v/>
      </c>
      <c r="K1916" s="14" t="n"/>
      <c r="L1916" s="17">
        <f>IF($B1916="","",IF($K1916&lt;&gt;"",$K1916-$B1916,IF($M1916="Aberta",TODAY()-$B1916,"")))</f>
        <v/>
      </c>
      <c r="M1916" s="13" t="n"/>
      <c r="N1916" s="13" t="n"/>
    </row>
    <row r="1917">
      <c r="A1917" s="13" t="n"/>
      <c r="B1917" s="14" t="n"/>
      <c r="C1917" s="13" t="n"/>
      <c r="D1917" s="15" t="n"/>
      <c r="E1917" s="13" t="n"/>
      <c r="F1917" s="13" t="n"/>
      <c r="G1917" s="13" t="n"/>
      <c r="H1917" s="16" t="n"/>
      <c r="I1917" s="16" t="n"/>
      <c r="J1917" s="16">
        <f>IF(AND($H1917="",$I1917=""),"",N($H1917)+N($I1917))</f>
        <v/>
      </c>
      <c r="K1917" s="14" t="n"/>
      <c r="L1917" s="17">
        <f>IF($B1917="","",IF($K1917&lt;&gt;"",$K1917-$B1917,IF($M1917="Aberta",TODAY()-$B1917,"")))</f>
        <v/>
      </c>
      <c r="M1917" s="13" t="n"/>
      <c r="N1917" s="13" t="n"/>
    </row>
    <row r="1918">
      <c r="A1918" s="13" t="n"/>
      <c r="B1918" s="14" t="n"/>
      <c r="C1918" s="13" t="n"/>
      <c r="D1918" s="15" t="n"/>
      <c r="E1918" s="13" t="n"/>
      <c r="F1918" s="13" t="n"/>
      <c r="G1918" s="13" t="n"/>
      <c r="H1918" s="16" t="n"/>
      <c r="I1918" s="16" t="n"/>
      <c r="J1918" s="16">
        <f>IF(AND($H1918="",$I1918=""),"",N($H1918)+N($I1918))</f>
        <v/>
      </c>
      <c r="K1918" s="14" t="n"/>
      <c r="L1918" s="17">
        <f>IF($B1918="","",IF($K1918&lt;&gt;"",$K1918-$B1918,IF($M1918="Aberta",TODAY()-$B1918,"")))</f>
        <v/>
      </c>
      <c r="M1918" s="13" t="n"/>
      <c r="N1918" s="13" t="n"/>
    </row>
    <row r="1919">
      <c r="A1919" s="13" t="n"/>
      <c r="B1919" s="14" t="n"/>
      <c r="C1919" s="13" t="n"/>
      <c r="D1919" s="15" t="n"/>
      <c r="E1919" s="13" t="n"/>
      <c r="F1919" s="13" t="n"/>
      <c r="G1919" s="13" t="n"/>
      <c r="H1919" s="16" t="n"/>
      <c r="I1919" s="16" t="n"/>
      <c r="J1919" s="16">
        <f>IF(AND($H1919="",$I1919=""),"",N($H1919)+N($I1919))</f>
        <v/>
      </c>
      <c r="K1919" s="14" t="n"/>
      <c r="L1919" s="17">
        <f>IF($B1919="","",IF($K1919&lt;&gt;"",$K1919-$B1919,IF($M1919="Aberta",TODAY()-$B1919,"")))</f>
        <v/>
      </c>
      <c r="M1919" s="13" t="n"/>
      <c r="N1919" s="13" t="n"/>
    </row>
    <row r="1920">
      <c r="A1920" s="13" t="n"/>
      <c r="B1920" s="14" t="n"/>
      <c r="C1920" s="13" t="n"/>
      <c r="D1920" s="15" t="n"/>
      <c r="E1920" s="13" t="n"/>
      <c r="F1920" s="13" t="n"/>
      <c r="G1920" s="13" t="n"/>
      <c r="H1920" s="16" t="n"/>
      <c r="I1920" s="16" t="n"/>
      <c r="J1920" s="16">
        <f>IF(AND($H1920="",$I1920=""),"",N($H1920)+N($I1920))</f>
        <v/>
      </c>
      <c r="K1920" s="14" t="n"/>
      <c r="L1920" s="17">
        <f>IF($B1920="","",IF($K1920&lt;&gt;"",$K1920-$B1920,IF($M1920="Aberta",TODAY()-$B1920,"")))</f>
        <v/>
      </c>
      <c r="M1920" s="13" t="n"/>
      <c r="N1920" s="13" t="n"/>
    </row>
    <row r="1921">
      <c r="A1921" s="13" t="n"/>
      <c r="B1921" s="14" t="n"/>
      <c r="C1921" s="13" t="n"/>
      <c r="D1921" s="15" t="n"/>
      <c r="E1921" s="13" t="n"/>
      <c r="F1921" s="13" t="n"/>
      <c r="G1921" s="13" t="n"/>
      <c r="H1921" s="16" t="n"/>
      <c r="I1921" s="16" t="n"/>
      <c r="J1921" s="16">
        <f>IF(AND($H1921="",$I1921=""),"",N($H1921)+N($I1921))</f>
        <v/>
      </c>
      <c r="K1921" s="14" t="n"/>
      <c r="L1921" s="17">
        <f>IF($B1921="","",IF($K1921&lt;&gt;"",$K1921-$B1921,IF($M1921="Aberta",TODAY()-$B1921,"")))</f>
        <v/>
      </c>
      <c r="M1921" s="13" t="n"/>
      <c r="N1921" s="13" t="n"/>
    </row>
    <row r="1922">
      <c r="A1922" s="13" t="n"/>
      <c r="B1922" s="14" t="n"/>
      <c r="C1922" s="13" t="n"/>
      <c r="D1922" s="15" t="n"/>
      <c r="E1922" s="13" t="n"/>
      <c r="F1922" s="13" t="n"/>
      <c r="G1922" s="13" t="n"/>
      <c r="H1922" s="16" t="n"/>
      <c r="I1922" s="16" t="n"/>
      <c r="J1922" s="16">
        <f>IF(AND($H1922="",$I1922=""),"",N($H1922)+N($I1922))</f>
        <v/>
      </c>
      <c r="K1922" s="14" t="n"/>
      <c r="L1922" s="17">
        <f>IF($B1922="","",IF($K1922&lt;&gt;"",$K1922-$B1922,IF($M1922="Aberta",TODAY()-$B1922,"")))</f>
        <v/>
      </c>
      <c r="M1922" s="13" t="n"/>
      <c r="N1922" s="13" t="n"/>
    </row>
    <row r="1923">
      <c r="A1923" s="13" t="n"/>
      <c r="B1923" s="14" t="n"/>
      <c r="C1923" s="13" t="n"/>
      <c r="D1923" s="15" t="n"/>
      <c r="E1923" s="13" t="n"/>
      <c r="F1923" s="13" t="n"/>
      <c r="G1923" s="13" t="n"/>
      <c r="H1923" s="16" t="n"/>
      <c r="I1923" s="16" t="n"/>
      <c r="J1923" s="16">
        <f>IF(AND($H1923="",$I1923=""),"",N($H1923)+N($I1923))</f>
        <v/>
      </c>
      <c r="K1923" s="14" t="n"/>
      <c r="L1923" s="17">
        <f>IF($B1923="","",IF($K1923&lt;&gt;"",$K1923-$B1923,IF($M1923="Aberta",TODAY()-$B1923,"")))</f>
        <v/>
      </c>
      <c r="M1923" s="13" t="n"/>
      <c r="N1923" s="13" t="n"/>
    </row>
    <row r="1924">
      <c r="A1924" s="13" t="n"/>
      <c r="B1924" s="14" t="n"/>
      <c r="C1924" s="13" t="n"/>
      <c r="D1924" s="15" t="n"/>
      <c r="E1924" s="13" t="n"/>
      <c r="F1924" s="13" t="n"/>
      <c r="G1924" s="13" t="n"/>
      <c r="H1924" s="16" t="n"/>
      <c r="I1924" s="16" t="n"/>
      <c r="J1924" s="16">
        <f>IF(AND($H1924="",$I1924=""),"",N($H1924)+N($I1924))</f>
        <v/>
      </c>
      <c r="K1924" s="14" t="n"/>
      <c r="L1924" s="17">
        <f>IF($B1924="","",IF($K1924&lt;&gt;"",$K1924-$B1924,IF($M1924="Aberta",TODAY()-$B1924,"")))</f>
        <v/>
      </c>
      <c r="M1924" s="13" t="n"/>
      <c r="N1924" s="13" t="n"/>
    </row>
    <row r="1925">
      <c r="A1925" s="13" t="n"/>
      <c r="B1925" s="14" t="n"/>
      <c r="C1925" s="13" t="n"/>
      <c r="D1925" s="15" t="n"/>
      <c r="E1925" s="13" t="n"/>
      <c r="F1925" s="13" t="n"/>
      <c r="G1925" s="13" t="n"/>
      <c r="H1925" s="16" t="n"/>
      <c r="I1925" s="16" t="n"/>
      <c r="J1925" s="16">
        <f>IF(AND($H1925="",$I1925=""),"",N($H1925)+N($I1925))</f>
        <v/>
      </c>
      <c r="K1925" s="14" t="n"/>
      <c r="L1925" s="17">
        <f>IF($B1925="","",IF($K1925&lt;&gt;"",$K1925-$B1925,IF($M1925="Aberta",TODAY()-$B1925,"")))</f>
        <v/>
      </c>
      <c r="M1925" s="13" t="n"/>
      <c r="N1925" s="13" t="n"/>
    </row>
    <row r="1926">
      <c r="A1926" s="13" t="n"/>
      <c r="B1926" s="14" t="n"/>
      <c r="C1926" s="13" t="n"/>
      <c r="D1926" s="15" t="n"/>
      <c r="E1926" s="13" t="n"/>
      <c r="F1926" s="13" t="n"/>
      <c r="G1926" s="13" t="n"/>
      <c r="H1926" s="16" t="n"/>
      <c r="I1926" s="16" t="n"/>
      <c r="J1926" s="16">
        <f>IF(AND($H1926="",$I1926=""),"",N($H1926)+N($I1926))</f>
        <v/>
      </c>
      <c r="K1926" s="14" t="n"/>
      <c r="L1926" s="17">
        <f>IF($B1926="","",IF($K1926&lt;&gt;"",$K1926-$B1926,IF($M1926="Aberta",TODAY()-$B1926,"")))</f>
        <v/>
      </c>
      <c r="M1926" s="13" t="n"/>
      <c r="N1926" s="13" t="n"/>
    </row>
    <row r="1927">
      <c r="A1927" s="13" t="n"/>
      <c r="B1927" s="14" t="n"/>
      <c r="C1927" s="13" t="n"/>
      <c r="D1927" s="15" t="n"/>
      <c r="E1927" s="13" t="n"/>
      <c r="F1927" s="13" t="n"/>
      <c r="G1927" s="13" t="n"/>
      <c r="H1927" s="16" t="n"/>
      <c r="I1927" s="16" t="n"/>
      <c r="J1927" s="16">
        <f>IF(AND($H1927="",$I1927=""),"",N($H1927)+N($I1927))</f>
        <v/>
      </c>
      <c r="K1927" s="14" t="n"/>
      <c r="L1927" s="17">
        <f>IF($B1927="","",IF($K1927&lt;&gt;"",$K1927-$B1927,IF($M1927="Aberta",TODAY()-$B1927,"")))</f>
        <v/>
      </c>
      <c r="M1927" s="13" t="n"/>
      <c r="N1927" s="13" t="n"/>
    </row>
    <row r="1928">
      <c r="A1928" s="13" t="n"/>
      <c r="B1928" s="14" t="n"/>
      <c r="C1928" s="13" t="n"/>
      <c r="D1928" s="15" t="n"/>
      <c r="E1928" s="13" t="n"/>
      <c r="F1928" s="13" t="n"/>
      <c r="G1928" s="13" t="n"/>
      <c r="H1928" s="16" t="n"/>
      <c r="I1928" s="16" t="n"/>
      <c r="J1928" s="16">
        <f>IF(AND($H1928="",$I1928=""),"",N($H1928)+N($I1928))</f>
        <v/>
      </c>
      <c r="K1928" s="14" t="n"/>
      <c r="L1928" s="17">
        <f>IF($B1928="","",IF($K1928&lt;&gt;"",$K1928-$B1928,IF($M1928="Aberta",TODAY()-$B1928,"")))</f>
        <v/>
      </c>
      <c r="M1928" s="13" t="n"/>
      <c r="N1928" s="13" t="n"/>
    </row>
    <row r="1929">
      <c r="A1929" s="13" t="n"/>
      <c r="B1929" s="14" t="n"/>
      <c r="C1929" s="13" t="n"/>
      <c r="D1929" s="15" t="n"/>
      <c r="E1929" s="13" t="n"/>
      <c r="F1929" s="13" t="n"/>
      <c r="G1929" s="13" t="n"/>
      <c r="H1929" s="16" t="n"/>
      <c r="I1929" s="16" t="n"/>
      <c r="J1929" s="16">
        <f>IF(AND($H1929="",$I1929=""),"",N($H1929)+N($I1929))</f>
        <v/>
      </c>
      <c r="K1929" s="14" t="n"/>
      <c r="L1929" s="17">
        <f>IF($B1929="","",IF($K1929&lt;&gt;"",$K1929-$B1929,IF($M1929="Aberta",TODAY()-$B1929,"")))</f>
        <v/>
      </c>
      <c r="M1929" s="13" t="n"/>
      <c r="N1929" s="13" t="n"/>
    </row>
    <row r="1930">
      <c r="A1930" s="13" t="n"/>
      <c r="B1930" s="14" t="n"/>
      <c r="C1930" s="13" t="n"/>
      <c r="D1930" s="15" t="n"/>
      <c r="E1930" s="13" t="n"/>
      <c r="F1930" s="13" t="n"/>
      <c r="G1930" s="13" t="n"/>
      <c r="H1930" s="16" t="n"/>
      <c r="I1930" s="16" t="n"/>
      <c r="J1930" s="16">
        <f>IF(AND($H1930="",$I1930=""),"",N($H1930)+N($I1930))</f>
        <v/>
      </c>
      <c r="K1930" s="14" t="n"/>
      <c r="L1930" s="17">
        <f>IF($B1930="","",IF($K1930&lt;&gt;"",$K1930-$B1930,IF($M1930="Aberta",TODAY()-$B1930,"")))</f>
        <v/>
      </c>
      <c r="M1930" s="13" t="n"/>
      <c r="N1930" s="13" t="n"/>
    </row>
    <row r="1931">
      <c r="A1931" s="13" t="n"/>
      <c r="B1931" s="14" t="n"/>
      <c r="C1931" s="13" t="n"/>
      <c r="D1931" s="15" t="n"/>
      <c r="E1931" s="13" t="n"/>
      <c r="F1931" s="13" t="n"/>
      <c r="G1931" s="13" t="n"/>
      <c r="H1931" s="16" t="n"/>
      <c r="I1931" s="16" t="n"/>
      <c r="J1931" s="16">
        <f>IF(AND($H1931="",$I1931=""),"",N($H1931)+N($I1931))</f>
        <v/>
      </c>
      <c r="K1931" s="14" t="n"/>
      <c r="L1931" s="17">
        <f>IF($B1931="","",IF($K1931&lt;&gt;"",$K1931-$B1931,IF($M1931="Aberta",TODAY()-$B1931,"")))</f>
        <v/>
      </c>
      <c r="M1931" s="13" t="n"/>
      <c r="N1931" s="13" t="n"/>
    </row>
    <row r="1932">
      <c r="A1932" s="13" t="n"/>
      <c r="B1932" s="14" t="n"/>
      <c r="C1932" s="13" t="n"/>
      <c r="D1932" s="15" t="n"/>
      <c r="E1932" s="13" t="n"/>
      <c r="F1932" s="13" t="n"/>
      <c r="G1932" s="13" t="n"/>
      <c r="H1932" s="16" t="n"/>
      <c r="I1932" s="16" t="n"/>
      <c r="J1932" s="16">
        <f>IF(AND($H1932="",$I1932=""),"",N($H1932)+N($I1932))</f>
        <v/>
      </c>
      <c r="K1932" s="14" t="n"/>
      <c r="L1932" s="17">
        <f>IF($B1932="","",IF($K1932&lt;&gt;"",$K1932-$B1932,IF($M1932="Aberta",TODAY()-$B1932,"")))</f>
        <v/>
      </c>
      <c r="M1932" s="13" t="n"/>
      <c r="N1932" s="13" t="n"/>
    </row>
    <row r="1933">
      <c r="A1933" s="13" t="n"/>
      <c r="B1933" s="14" t="n"/>
      <c r="C1933" s="13" t="n"/>
      <c r="D1933" s="15" t="n"/>
      <c r="E1933" s="13" t="n"/>
      <c r="F1933" s="13" t="n"/>
      <c r="G1933" s="13" t="n"/>
      <c r="H1933" s="16" t="n"/>
      <c r="I1933" s="16" t="n"/>
      <c r="J1933" s="16">
        <f>IF(AND($H1933="",$I1933=""),"",N($H1933)+N($I1933))</f>
        <v/>
      </c>
      <c r="K1933" s="14" t="n"/>
      <c r="L1933" s="17">
        <f>IF($B1933="","",IF($K1933&lt;&gt;"",$K1933-$B1933,IF($M1933="Aberta",TODAY()-$B1933,"")))</f>
        <v/>
      </c>
      <c r="M1933" s="13" t="n"/>
      <c r="N1933" s="13" t="n"/>
    </row>
    <row r="1934">
      <c r="A1934" s="13" t="n"/>
      <c r="B1934" s="14" t="n"/>
      <c r="C1934" s="13" t="n"/>
      <c r="D1934" s="15" t="n"/>
      <c r="E1934" s="13" t="n"/>
      <c r="F1934" s="13" t="n"/>
      <c r="G1934" s="13" t="n"/>
      <c r="H1934" s="16" t="n"/>
      <c r="I1934" s="16" t="n"/>
      <c r="J1934" s="16">
        <f>IF(AND($H1934="",$I1934=""),"",N($H1934)+N($I1934))</f>
        <v/>
      </c>
      <c r="K1934" s="14" t="n"/>
      <c r="L1934" s="17">
        <f>IF($B1934="","",IF($K1934&lt;&gt;"",$K1934-$B1934,IF($M1934="Aberta",TODAY()-$B1934,"")))</f>
        <v/>
      </c>
      <c r="M1934" s="13" t="n"/>
      <c r="N1934" s="13" t="n"/>
    </row>
    <row r="1935">
      <c r="A1935" s="13" t="n"/>
      <c r="B1935" s="14" t="n"/>
      <c r="C1935" s="13" t="n"/>
      <c r="D1935" s="15" t="n"/>
      <c r="E1935" s="13" t="n"/>
      <c r="F1935" s="13" t="n"/>
      <c r="G1935" s="13" t="n"/>
      <c r="H1935" s="16" t="n"/>
      <c r="I1935" s="16" t="n"/>
      <c r="J1935" s="16">
        <f>IF(AND($H1935="",$I1935=""),"",N($H1935)+N($I1935))</f>
        <v/>
      </c>
      <c r="K1935" s="14" t="n"/>
      <c r="L1935" s="17">
        <f>IF($B1935="","",IF($K1935&lt;&gt;"",$K1935-$B1935,IF($M1935="Aberta",TODAY()-$B1935,"")))</f>
        <v/>
      </c>
      <c r="M1935" s="13" t="n"/>
      <c r="N1935" s="13" t="n"/>
    </row>
    <row r="1936">
      <c r="A1936" s="13" t="n"/>
      <c r="B1936" s="14" t="n"/>
      <c r="C1936" s="13" t="n"/>
      <c r="D1936" s="15" t="n"/>
      <c r="E1936" s="13" t="n"/>
      <c r="F1936" s="13" t="n"/>
      <c r="G1936" s="13" t="n"/>
      <c r="H1936" s="16" t="n"/>
      <c r="I1936" s="16" t="n"/>
      <c r="J1936" s="16">
        <f>IF(AND($H1936="",$I1936=""),"",N($H1936)+N($I1936))</f>
        <v/>
      </c>
      <c r="K1936" s="14" t="n"/>
      <c r="L1936" s="17">
        <f>IF($B1936="","",IF($K1936&lt;&gt;"",$K1936-$B1936,IF($M1936="Aberta",TODAY()-$B1936,"")))</f>
        <v/>
      </c>
      <c r="M1936" s="13" t="n"/>
      <c r="N1936" s="13" t="n"/>
    </row>
    <row r="1937">
      <c r="A1937" s="13" t="n"/>
      <c r="B1937" s="14" t="n"/>
      <c r="C1937" s="13" t="n"/>
      <c r="D1937" s="15" t="n"/>
      <c r="E1937" s="13" t="n"/>
      <c r="F1937" s="13" t="n"/>
      <c r="G1937" s="13" t="n"/>
      <c r="H1937" s="16" t="n"/>
      <c r="I1937" s="16" t="n"/>
      <c r="J1937" s="16">
        <f>IF(AND($H1937="",$I1937=""),"",N($H1937)+N($I1937))</f>
        <v/>
      </c>
      <c r="K1937" s="14" t="n"/>
      <c r="L1937" s="17">
        <f>IF($B1937="","",IF($K1937&lt;&gt;"",$K1937-$B1937,IF($M1937="Aberta",TODAY()-$B1937,"")))</f>
        <v/>
      </c>
      <c r="M1937" s="13" t="n"/>
      <c r="N1937" s="13" t="n"/>
    </row>
    <row r="1938">
      <c r="A1938" s="13" t="n"/>
      <c r="B1938" s="14" t="n"/>
      <c r="C1938" s="13" t="n"/>
      <c r="D1938" s="15" t="n"/>
      <c r="E1938" s="13" t="n"/>
      <c r="F1938" s="13" t="n"/>
      <c r="G1938" s="13" t="n"/>
      <c r="H1938" s="16" t="n"/>
      <c r="I1938" s="16" t="n"/>
      <c r="J1938" s="16">
        <f>IF(AND($H1938="",$I1938=""),"",N($H1938)+N($I1938))</f>
        <v/>
      </c>
      <c r="K1938" s="14" t="n"/>
      <c r="L1938" s="17">
        <f>IF($B1938="","",IF($K1938&lt;&gt;"",$K1938-$B1938,IF($M1938="Aberta",TODAY()-$B1938,"")))</f>
        <v/>
      </c>
      <c r="M1938" s="13" t="n"/>
      <c r="N1938" s="13" t="n"/>
    </row>
    <row r="1939">
      <c r="A1939" s="13" t="n"/>
      <c r="B1939" s="14" t="n"/>
      <c r="C1939" s="13" t="n"/>
      <c r="D1939" s="15" t="n"/>
      <c r="E1939" s="13" t="n"/>
      <c r="F1939" s="13" t="n"/>
      <c r="G1939" s="13" t="n"/>
      <c r="H1939" s="16" t="n"/>
      <c r="I1939" s="16" t="n"/>
      <c r="J1939" s="16">
        <f>IF(AND($H1939="",$I1939=""),"",N($H1939)+N($I1939))</f>
        <v/>
      </c>
      <c r="K1939" s="14" t="n"/>
      <c r="L1939" s="17">
        <f>IF($B1939="","",IF($K1939&lt;&gt;"",$K1939-$B1939,IF($M1939="Aberta",TODAY()-$B1939,"")))</f>
        <v/>
      </c>
      <c r="M1939" s="13" t="n"/>
      <c r="N1939" s="13" t="n"/>
    </row>
    <row r="1940">
      <c r="A1940" s="13" t="n"/>
      <c r="B1940" s="14" t="n"/>
      <c r="C1940" s="13" t="n"/>
      <c r="D1940" s="15" t="n"/>
      <c r="E1940" s="13" t="n"/>
      <c r="F1940" s="13" t="n"/>
      <c r="G1940" s="13" t="n"/>
      <c r="H1940" s="16" t="n"/>
      <c r="I1940" s="16" t="n"/>
      <c r="J1940" s="16">
        <f>IF(AND($H1940="",$I1940=""),"",N($H1940)+N($I1940))</f>
        <v/>
      </c>
      <c r="K1940" s="14" t="n"/>
      <c r="L1940" s="17">
        <f>IF($B1940="","",IF($K1940&lt;&gt;"",$K1940-$B1940,IF($M1940="Aberta",TODAY()-$B1940,"")))</f>
        <v/>
      </c>
      <c r="M1940" s="13" t="n"/>
      <c r="N1940" s="13" t="n"/>
    </row>
    <row r="1941">
      <c r="A1941" s="13" t="n"/>
      <c r="B1941" s="14" t="n"/>
      <c r="C1941" s="13" t="n"/>
      <c r="D1941" s="15" t="n"/>
      <c r="E1941" s="13" t="n"/>
      <c r="F1941" s="13" t="n"/>
      <c r="G1941" s="13" t="n"/>
      <c r="H1941" s="16" t="n"/>
      <c r="I1941" s="16" t="n"/>
      <c r="J1941" s="16">
        <f>IF(AND($H1941="",$I1941=""),"",N($H1941)+N($I1941))</f>
        <v/>
      </c>
      <c r="K1941" s="14" t="n"/>
      <c r="L1941" s="17">
        <f>IF($B1941="","",IF($K1941&lt;&gt;"",$K1941-$B1941,IF($M1941="Aberta",TODAY()-$B1941,"")))</f>
        <v/>
      </c>
      <c r="M1941" s="13" t="n"/>
      <c r="N1941" s="13" t="n"/>
    </row>
    <row r="1942">
      <c r="A1942" s="13" t="n"/>
      <c r="B1942" s="14" t="n"/>
      <c r="C1942" s="13" t="n"/>
      <c r="D1942" s="15" t="n"/>
      <c r="E1942" s="13" t="n"/>
      <c r="F1942" s="13" t="n"/>
      <c r="G1942" s="13" t="n"/>
      <c r="H1942" s="16" t="n"/>
      <c r="I1942" s="16" t="n"/>
      <c r="J1942" s="16">
        <f>IF(AND($H1942="",$I1942=""),"",N($H1942)+N($I1942))</f>
        <v/>
      </c>
      <c r="K1942" s="14" t="n"/>
      <c r="L1942" s="17">
        <f>IF($B1942="","",IF($K1942&lt;&gt;"",$K1942-$B1942,IF($M1942="Aberta",TODAY()-$B1942,"")))</f>
        <v/>
      </c>
      <c r="M1942" s="13" t="n"/>
      <c r="N1942" s="13" t="n"/>
    </row>
    <row r="1943">
      <c r="A1943" s="13" t="n"/>
      <c r="B1943" s="14" t="n"/>
      <c r="C1943" s="13" t="n"/>
      <c r="D1943" s="15" t="n"/>
      <c r="E1943" s="13" t="n"/>
      <c r="F1943" s="13" t="n"/>
      <c r="G1943" s="13" t="n"/>
      <c r="H1943" s="16" t="n"/>
      <c r="I1943" s="16" t="n"/>
      <c r="J1943" s="16">
        <f>IF(AND($H1943="",$I1943=""),"",N($H1943)+N($I1943))</f>
        <v/>
      </c>
      <c r="K1943" s="14" t="n"/>
      <c r="L1943" s="17">
        <f>IF($B1943="","",IF($K1943&lt;&gt;"",$K1943-$B1943,IF($M1943="Aberta",TODAY()-$B1943,"")))</f>
        <v/>
      </c>
      <c r="M1943" s="13" t="n"/>
      <c r="N1943" s="13" t="n"/>
    </row>
    <row r="1944">
      <c r="A1944" s="13" t="n"/>
      <c r="B1944" s="14" t="n"/>
      <c r="C1944" s="13" t="n"/>
      <c r="D1944" s="15" t="n"/>
      <c r="E1944" s="13" t="n"/>
      <c r="F1944" s="13" t="n"/>
      <c r="G1944" s="13" t="n"/>
      <c r="H1944" s="16" t="n"/>
      <c r="I1944" s="16" t="n"/>
      <c r="J1944" s="16">
        <f>IF(AND($H1944="",$I1944=""),"",N($H1944)+N($I1944))</f>
        <v/>
      </c>
      <c r="K1944" s="14" t="n"/>
      <c r="L1944" s="17">
        <f>IF($B1944="","",IF($K1944&lt;&gt;"",$K1944-$B1944,IF($M1944="Aberta",TODAY()-$B1944,"")))</f>
        <v/>
      </c>
      <c r="M1944" s="13" t="n"/>
      <c r="N1944" s="13" t="n"/>
    </row>
    <row r="1945">
      <c r="A1945" s="13" t="n"/>
      <c r="B1945" s="14" t="n"/>
      <c r="C1945" s="13" t="n"/>
      <c r="D1945" s="15" t="n"/>
      <c r="E1945" s="13" t="n"/>
      <c r="F1945" s="13" t="n"/>
      <c r="G1945" s="13" t="n"/>
      <c r="H1945" s="16" t="n"/>
      <c r="I1945" s="16" t="n"/>
      <c r="J1945" s="16">
        <f>IF(AND($H1945="",$I1945=""),"",N($H1945)+N($I1945))</f>
        <v/>
      </c>
      <c r="K1945" s="14" t="n"/>
      <c r="L1945" s="17">
        <f>IF($B1945="","",IF($K1945&lt;&gt;"",$K1945-$B1945,IF($M1945="Aberta",TODAY()-$B1945,"")))</f>
        <v/>
      </c>
      <c r="M1945" s="13" t="n"/>
      <c r="N1945" s="13" t="n"/>
    </row>
    <row r="1946">
      <c r="A1946" s="13" t="n"/>
      <c r="B1946" s="14" t="n"/>
      <c r="C1946" s="13" t="n"/>
      <c r="D1946" s="15" t="n"/>
      <c r="E1946" s="13" t="n"/>
      <c r="F1946" s="13" t="n"/>
      <c r="G1946" s="13" t="n"/>
      <c r="H1946" s="16" t="n"/>
      <c r="I1946" s="16" t="n"/>
      <c r="J1946" s="16">
        <f>IF(AND($H1946="",$I1946=""),"",N($H1946)+N($I1946))</f>
        <v/>
      </c>
      <c r="K1946" s="14" t="n"/>
      <c r="L1946" s="17">
        <f>IF($B1946="","",IF($K1946&lt;&gt;"",$K1946-$B1946,IF($M1946="Aberta",TODAY()-$B1946,"")))</f>
        <v/>
      </c>
      <c r="M1946" s="13" t="n"/>
      <c r="N1946" s="13" t="n"/>
    </row>
    <row r="1947">
      <c r="A1947" s="13" t="n"/>
      <c r="B1947" s="14" t="n"/>
      <c r="C1947" s="13" t="n"/>
      <c r="D1947" s="15" t="n"/>
      <c r="E1947" s="13" t="n"/>
      <c r="F1947" s="13" t="n"/>
      <c r="G1947" s="13" t="n"/>
      <c r="H1947" s="16" t="n"/>
      <c r="I1947" s="16" t="n"/>
      <c r="J1947" s="16">
        <f>IF(AND($H1947="",$I1947=""),"",N($H1947)+N($I1947))</f>
        <v/>
      </c>
      <c r="K1947" s="14" t="n"/>
      <c r="L1947" s="17">
        <f>IF($B1947="","",IF($K1947&lt;&gt;"",$K1947-$B1947,IF($M1947="Aberta",TODAY()-$B1947,"")))</f>
        <v/>
      </c>
      <c r="M1947" s="13" t="n"/>
      <c r="N1947" s="13" t="n"/>
    </row>
    <row r="1948">
      <c r="A1948" s="13" t="n"/>
      <c r="B1948" s="14" t="n"/>
      <c r="C1948" s="13" t="n"/>
      <c r="D1948" s="15" t="n"/>
      <c r="E1948" s="13" t="n"/>
      <c r="F1948" s="13" t="n"/>
      <c r="G1948" s="13" t="n"/>
      <c r="H1948" s="16" t="n"/>
      <c r="I1948" s="16" t="n"/>
      <c r="J1948" s="16">
        <f>IF(AND($H1948="",$I1948=""),"",N($H1948)+N($I1948))</f>
        <v/>
      </c>
      <c r="K1948" s="14" t="n"/>
      <c r="L1948" s="17">
        <f>IF($B1948="","",IF($K1948&lt;&gt;"",$K1948-$B1948,IF($M1948="Aberta",TODAY()-$B1948,"")))</f>
        <v/>
      </c>
      <c r="M1948" s="13" t="n"/>
      <c r="N1948" s="13" t="n"/>
    </row>
    <row r="1949">
      <c r="A1949" s="13" t="n"/>
      <c r="B1949" s="14" t="n"/>
      <c r="C1949" s="13" t="n"/>
      <c r="D1949" s="15" t="n"/>
      <c r="E1949" s="13" t="n"/>
      <c r="F1949" s="13" t="n"/>
      <c r="G1949" s="13" t="n"/>
      <c r="H1949" s="16" t="n"/>
      <c r="I1949" s="16" t="n"/>
      <c r="J1949" s="16">
        <f>IF(AND($H1949="",$I1949=""),"",N($H1949)+N($I1949))</f>
        <v/>
      </c>
      <c r="K1949" s="14" t="n"/>
      <c r="L1949" s="17">
        <f>IF($B1949="","",IF($K1949&lt;&gt;"",$K1949-$B1949,IF($M1949="Aberta",TODAY()-$B1949,"")))</f>
        <v/>
      </c>
      <c r="M1949" s="13" t="n"/>
      <c r="N1949" s="13" t="n"/>
    </row>
    <row r="1950">
      <c r="A1950" s="13" t="n"/>
      <c r="B1950" s="14" t="n"/>
      <c r="C1950" s="13" t="n"/>
      <c r="D1950" s="15" t="n"/>
      <c r="E1950" s="13" t="n"/>
      <c r="F1950" s="13" t="n"/>
      <c r="G1950" s="13" t="n"/>
      <c r="H1950" s="16" t="n"/>
      <c r="I1950" s="16" t="n"/>
      <c r="J1950" s="16">
        <f>IF(AND($H1950="",$I1950=""),"",N($H1950)+N($I1950))</f>
        <v/>
      </c>
      <c r="K1950" s="14" t="n"/>
      <c r="L1950" s="17">
        <f>IF($B1950="","",IF($K1950&lt;&gt;"",$K1950-$B1950,IF($M1950="Aberta",TODAY()-$B1950,"")))</f>
        <v/>
      </c>
      <c r="M1950" s="13" t="n"/>
      <c r="N1950" s="13" t="n"/>
    </row>
    <row r="1951">
      <c r="A1951" s="13" t="n"/>
      <c r="B1951" s="14" t="n"/>
      <c r="C1951" s="13" t="n"/>
      <c r="D1951" s="15" t="n"/>
      <c r="E1951" s="13" t="n"/>
      <c r="F1951" s="13" t="n"/>
      <c r="G1951" s="13" t="n"/>
      <c r="H1951" s="16" t="n"/>
      <c r="I1951" s="16" t="n"/>
      <c r="J1951" s="16">
        <f>IF(AND($H1951="",$I1951=""),"",N($H1951)+N($I1951))</f>
        <v/>
      </c>
      <c r="K1951" s="14" t="n"/>
      <c r="L1951" s="17">
        <f>IF($B1951="","",IF($K1951&lt;&gt;"",$K1951-$B1951,IF($M1951="Aberta",TODAY()-$B1951,"")))</f>
        <v/>
      </c>
      <c r="M1951" s="13" t="n"/>
      <c r="N1951" s="13" t="n"/>
    </row>
    <row r="1952">
      <c r="A1952" s="13" t="n"/>
      <c r="B1952" s="14" t="n"/>
      <c r="C1952" s="13" t="n"/>
      <c r="D1952" s="15" t="n"/>
      <c r="E1952" s="13" t="n"/>
      <c r="F1952" s="13" t="n"/>
      <c r="G1952" s="13" t="n"/>
      <c r="H1952" s="16" t="n"/>
      <c r="I1952" s="16" t="n"/>
      <c r="J1952" s="16">
        <f>IF(AND($H1952="",$I1952=""),"",N($H1952)+N($I1952))</f>
        <v/>
      </c>
      <c r="K1952" s="14" t="n"/>
      <c r="L1952" s="17">
        <f>IF($B1952="","",IF($K1952&lt;&gt;"",$K1952-$B1952,IF($M1952="Aberta",TODAY()-$B1952,"")))</f>
        <v/>
      </c>
      <c r="M1952" s="13" t="n"/>
      <c r="N1952" s="13" t="n"/>
    </row>
    <row r="1953">
      <c r="A1953" s="13" t="n"/>
      <c r="B1953" s="14" t="n"/>
      <c r="C1953" s="13" t="n"/>
      <c r="D1953" s="15" t="n"/>
      <c r="E1953" s="13" t="n"/>
      <c r="F1953" s="13" t="n"/>
      <c r="G1953" s="13" t="n"/>
      <c r="H1953" s="16" t="n"/>
      <c r="I1953" s="16" t="n"/>
      <c r="J1953" s="16">
        <f>IF(AND($H1953="",$I1953=""),"",N($H1953)+N($I1953))</f>
        <v/>
      </c>
      <c r="K1953" s="14" t="n"/>
      <c r="L1953" s="17">
        <f>IF($B1953="","",IF($K1953&lt;&gt;"",$K1953-$B1953,IF($M1953="Aberta",TODAY()-$B1953,"")))</f>
        <v/>
      </c>
      <c r="M1953" s="13" t="n"/>
      <c r="N1953" s="13" t="n"/>
    </row>
    <row r="1954">
      <c r="A1954" s="13" t="n"/>
      <c r="B1954" s="14" t="n"/>
      <c r="C1954" s="13" t="n"/>
      <c r="D1954" s="15" t="n"/>
      <c r="E1954" s="13" t="n"/>
      <c r="F1954" s="13" t="n"/>
      <c r="G1954" s="13" t="n"/>
      <c r="H1954" s="16" t="n"/>
      <c r="I1954" s="16" t="n"/>
      <c r="J1954" s="16">
        <f>IF(AND($H1954="",$I1954=""),"",N($H1954)+N($I1954))</f>
        <v/>
      </c>
      <c r="K1954" s="14" t="n"/>
      <c r="L1954" s="17">
        <f>IF($B1954="","",IF($K1954&lt;&gt;"",$K1954-$B1954,IF($M1954="Aberta",TODAY()-$B1954,"")))</f>
        <v/>
      </c>
      <c r="M1954" s="13" t="n"/>
      <c r="N1954" s="13" t="n"/>
    </row>
    <row r="1955">
      <c r="A1955" s="13" t="n"/>
      <c r="B1955" s="14" t="n"/>
      <c r="C1955" s="13" t="n"/>
      <c r="D1955" s="15" t="n"/>
      <c r="E1955" s="13" t="n"/>
      <c r="F1955" s="13" t="n"/>
      <c r="G1955" s="13" t="n"/>
      <c r="H1955" s="16" t="n"/>
      <c r="I1955" s="16" t="n"/>
      <c r="J1955" s="16">
        <f>IF(AND($H1955="",$I1955=""),"",N($H1955)+N($I1955))</f>
        <v/>
      </c>
      <c r="K1955" s="14" t="n"/>
      <c r="L1955" s="17">
        <f>IF($B1955="","",IF($K1955&lt;&gt;"",$K1955-$B1955,IF($M1955="Aberta",TODAY()-$B1955,"")))</f>
        <v/>
      </c>
      <c r="M1955" s="13" t="n"/>
      <c r="N1955" s="13" t="n"/>
    </row>
    <row r="1956">
      <c r="A1956" s="13" t="n"/>
      <c r="B1956" s="14" t="n"/>
      <c r="C1956" s="13" t="n"/>
      <c r="D1956" s="15" t="n"/>
      <c r="E1956" s="13" t="n"/>
      <c r="F1956" s="13" t="n"/>
      <c r="G1956" s="13" t="n"/>
      <c r="H1956" s="16" t="n"/>
      <c r="I1956" s="16" t="n"/>
      <c r="J1956" s="16">
        <f>IF(AND($H1956="",$I1956=""),"",N($H1956)+N($I1956))</f>
        <v/>
      </c>
      <c r="K1956" s="14" t="n"/>
      <c r="L1956" s="17">
        <f>IF($B1956="","",IF($K1956&lt;&gt;"",$K1956-$B1956,IF($M1956="Aberta",TODAY()-$B1956,"")))</f>
        <v/>
      </c>
      <c r="M1956" s="13" t="n"/>
      <c r="N1956" s="13" t="n"/>
    </row>
    <row r="1957">
      <c r="A1957" s="13" t="n"/>
      <c r="B1957" s="14" t="n"/>
      <c r="C1957" s="13" t="n"/>
      <c r="D1957" s="15" t="n"/>
      <c r="E1957" s="13" t="n"/>
      <c r="F1957" s="13" t="n"/>
      <c r="G1957" s="13" t="n"/>
      <c r="H1957" s="16" t="n"/>
      <c r="I1957" s="16" t="n"/>
      <c r="J1957" s="16">
        <f>IF(AND($H1957="",$I1957=""),"",N($H1957)+N($I1957))</f>
        <v/>
      </c>
      <c r="K1957" s="14" t="n"/>
      <c r="L1957" s="17">
        <f>IF($B1957="","",IF($K1957&lt;&gt;"",$K1957-$B1957,IF($M1957="Aberta",TODAY()-$B1957,"")))</f>
        <v/>
      </c>
      <c r="M1957" s="13" t="n"/>
      <c r="N1957" s="13" t="n"/>
    </row>
    <row r="1958">
      <c r="A1958" s="13" t="n"/>
      <c r="B1958" s="14" t="n"/>
      <c r="C1958" s="13" t="n"/>
      <c r="D1958" s="15" t="n"/>
      <c r="E1958" s="13" t="n"/>
      <c r="F1958" s="13" t="n"/>
      <c r="G1958" s="13" t="n"/>
      <c r="H1958" s="16" t="n"/>
      <c r="I1958" s="16" t="n"/>
      <c r="J1958" s="16">
        <f>IF(AND($H1958="",$I1958=""),"",N($H1958)+N($I1958))</f>
        <v/>
      </c>
      <c r="K1958" s="14" t="n"/>
      <c r="L1958" s="17">
        <f>IF($B1958="","",IF($K1958&lt;&gt;"",$K1958-$B1958,IF($M1958="Aberta",TODAY()-$B1958,"")))</f>
        <v/>
      </c>
      <c r="M1958" s="13" t="n"/>
      <c r="N1958" s="13" t="n"/>
    </row>
    <row r="1959">
      <c r="A1959" s="13" t="n"/>
      <c r="B1959" s="14" t="n"/>
      <c r="C1959" s="13" t="n"/>
      <c r="D1959" s="15" t="n"/>
      <c r="E1959" s="13" t="n"/>
      <c r="F1959" s="13" t="n"/>
      <c r="G1959" s="13" t="n"/>
      <c r="H1959" s="16" t="n"/>
      <c r="I1959" s="16" t="n"/>
      <c r="J1959" s="16">
        <f>IF(AND($H1959="",$I1959=""),"",N($H1959)+N($I1959))</f>
        <v/>
      </c>
      <c r="K1959" s="14" t="n"/>
      <c r="L1959" s="17">
        <f>IF($B1959="","",IF($K1959&lt;&gt;"",$K1959-$B1959,IF($M1959="Aberta",TODAY()-$B1959,"")))</f>
        <v/>
      </c>
      <c r="M1959" s="13" t="n"/>
      <c r="N1959" s="13" t="n"/>
    </row>
    <row r="1960">
      <c r="A1960" s="13" t="n"/>
      <c r="B1960" s="14" t="n"/>
      <c r="C1960" s="13" t="n"/>
      <c r="D1960" s="15" t="n"/>
      <c r="E1960" s="13" t="n"/>
      <c r="F1960" s="13" t="n"/>
      <c r="G1960" s="13" t="n"/>
      <c r="H1960" s="16" t="n"/>
      <c r="I1960" s="16" t="n"/>
      <c r="J1960" s="16">
        <f>IF(AND($H1960="",$I1960=""),"",N($H1960)+N($I1960))</f>
        <v/>
      </c>
      <c r="K1960" s="14" t="n"/>
      <c r="L1960" s="17">
        <f>IF($B1960="","",IF($K1960&lt;&gt;"",$K1960-$B1960,IF($M1960="Aberta",TODAY()-$B1960,"")))</f>
        <v/>
      </c>
      <c r="M1960" s="13" t="n"/>
      <c r="N1960" s="13" t="n"/>
    </row>
    <row r="1961">
      <c r="A1961" s="13" t="n"/>
      <c r="B1961" s="14" t="n"/>
      <c r="C1961" s="13" t="n"/>
      <c r="D1961" s="15" t="n"/>
      <c r="E1961" s="13" t="n"/>
      <c r="F1961" s="13" t="n"/>
      <c r="G1961" s="13" t="n"/>
      <c r="H1961" s="16" t="n"/>
      <c r="I1961" s="16" t="n"/>
      <c r="J1961" s="16">
        <f>IF(AND($H1961="",$I1961=""),"",N($H1961)+N($I1961))</f>
        <v/>
      </c>
      <c r="K1961" s="14" t="n"/>
      <c r="L1961" s="17">
        <f>IF($B1961="","",IF($K1961&lt;&gt;"",$K1961-$B1961,IF($M1961="Aberta",TODAY()-$B1961,"")))</f>
        <v/>
      </c>
      <c r="M1961" s="13" t="n"/>
      <c r="N1961" s="13" t="n"/>
    </row>
    <row r="1962">
      <c r="A1962" s="13" t="n"/>
      <c r="B1962" s="14" t="n"/>
      <c r="C1962" s="13" t="n"/>
      <c r="D1962" s="15" t="n"/>
      <c r="E1962" s="13" t="n"/>
      <c r="F1962" s="13" t="n"/>
      <c r="G1962" s="13" t="n"/>
      <c r="H1962" s="16" t="n"/>
      <c r="I1962" s="16" t="n"/>
      <c r="J1962" s="16">
        <f>IF(AND($H1962="",$I1962=""),"",N($H1962)+N($I1962))</f>
        <v/>
      </c>
      <c r="K1962" s="14" t="n"/>
      <c r="L1962" s="17">
        <f>IF($B1962="","",IF($K1962&lt;&gt;"",$K1962-$B1962,IF($M1962="Aberta",TODAY()-$B1962,"")))</f>
        <v/>
      </c>
      <c r="M1962" s="13" t="n"/>
      <c r="N1962" s="13" t="n"/>
    </row>
    <row r="1963">
      <c r="A1963" s="13" t="n"/>
      <c r="B1963" s="14" t="n"/>
      <c r="C1963" s="13" t="n"/>
      <c r="D1963" s="15" t="n"/>
      <c r="E1963" s="13" t="n"/>
      <c r="F1963" s="13" t="n"/>
      <c r="G1963" s="13" t="n"/>
      <c r="H1963" s="16" t="n"/>
      <c r="I1963" s="16" t="n"/>
      <c r="J1963" s="16">
        <f>IF(AND($H1963="",$I1963=""),"",N($H1963)+N($I1963))</f>
        <v/>
      </c>
      <c r="K1963" s="14" t="n"/>
      <c r="L1963" s="17">
        <f>IF($B1963="","",IF($K1963&lt;&gt;"",$K1963-$B1963,IF($M1963="Aberta",TODAY()-$B1963,"")))</f>
        <v/>
      </c>
      <c r="M1963" s="13" t="n"/>
      <c r="N1963" s="13" t="n"/>
    </row>
    <row r="1964">
      <c r="A1964" s="13" t="n"/>
      <c r="B1964" s="14" t="n"/>
      <c r="C1964" s="13" t="n"/>
      <c r="D1964" s="15" t="n"/>
      <c r="E1964" s="13" t="n"/>
      <c r="F1964" s="13" t="n"/>
      <c r="G1964" s="13" t="n"/>
      <c r="H1964" s="16" t="n"/>
      <c r="I1964" s="16" t="n"/>
      <c r="J1964" s="16">
        <f>IF(AND($H1964="",$I1964=""),"",N($H1964)+N($I1964))</f>
        <v/>
      </c>
      <c r="K1964" s="14" t="n"/>
      <c r="L1964" s="17">
        <f>IF($B1964="","",IF($K1964&lt;&gt;"",$K1964-$B1964,IF($M1964="Aberta",TODAY()-$B1964,"")))</f>
        <v/>
      </c>
      <c r="M1964" s="13" t="n"/>
      <c r="N1964" s="13" t="n"/>
    </row>
    <row r="1965">
      <c r="A1965" s="13" t="n"/>
      <c r="B1965" s="14" t="n"/>
      <c r="C1965" s="13" t="n"/>
      <c r="D1965" s="15" t="n"/>
      <c r="E1965" s="13" t="n"/>
      <c r="F1965" s="13" t="n"/>
      <c r="G1965" s="13" t="n"/>
      <c r="H1965" s="16" t="n"/>
      <c r="I1965" s="16" t="n"/>
      <c r="J1965" s="16">
        <f>IF(AND($H1965="",$I1965=""),"",N($H1965)+N($I1965))</f>
        <v/>
      </c>
      <c r="K1965" s="14" t="n"/>
      <c r="L1965" s="17">
        <f>IF($B1965="","",IF($K1965&lt;&gt;"",$K1965-$B1965,IF($M1965="Aberta",TODAY()-$B1965,"")))</f>
        <v/>
      </c>
      <c r="M1965" s="13" t="n"/>
      <c r="N1965" s="13" t="n"/>
    </row>
    <row r="1966">
      <c r="A1966" s="13" t="n"/>
      <c r="B1966" s="14" t="n"/>
      <c r="C1966" s="13" t="n"/>
      <c r="D1966" s="15" t="n"/>
      <c r="E1966" s="13" t="n"/>
      <c r="F1966" s="13" t="n"/>
      <c r="G1966" s="13" t="n"/>
      <c r="H1966" s="16" t="n"/>
      <c r="I1966" s="16" t="n"/>
      <c r="J1966" s="16">
        <f>IF(AND($H1966="",$I1966=""),"",N($H1966)+N($I1966))</f>
        <v/>
      </c>
      <c r="K1966" s="14" t="n"/>
      <c r="L1966" s="17">
        <f>IF($B1966="","",IF($K1966&lt;&gt;"",$K1966-$B1966,IF($M1966="Aberta",TODAY()-$B1966,"")))</f>
        <v/>
      </c>
      <c r="M1966" s="13" t="n"/>
      <c r="N1966" s="13" t="n"/>
    </row>
    <row r="1967">
      <c r="A1967" s="13" t="n"/>
      <c r="B1967" s="14" t="n"/>
      <c r="C1967" s="13" t="n"/>
      <c r="D1967" s="15" t="n"/>
      <c r="E1967" s="13" t="n"/>
      <c r="F1967" s="13" t="n"/>
      <c r="G1967" s="13" t="n"/>
      <c r="H1967" s="16" t="n"/>
      <c r="I1967" s="16" t="n"/>
      <c r="J1967" s="16">
        <f>IF(AND($H1967="",$I1967=""),"",N($H1967)+N($I1967))</f>
        <v/>
      </c>
      <c r="K1967" s="14" t="n"/>
      <c r="L1967" s="17">
        <f>IF($B1967="","",IF($K1967&lt;&gt;"",$K1967-$B1967,IF($M1967="Aberta",TODAY()-$B1967,"")))</f>
        <v/>
      </c>
      <c r="M1967" s="13" t="n"/>
      <c r="N1967" s="13" t="n"/>
    </row>
    <row r="1968">
      <c r="A1968" s="13" t="n"/>
      <c r="B1968" s="14" t="n"/>
      <c r="C1968" s="13" t="n"/>
      <c r="D1968" s="15" t="n"/>
      <c r="E1968" s="13" t="n"/>
      <c r="F1968" s="13" t="n"/>
      <c r="G1968" s="13" t="n"/>
      <c r="H1968" s="16" t="n"/>
      <c r="I1968" s="16" t="n"/>
      <c r="J1968" s="16">
        <f>IF(AND($H1968="",$I1968=""),"",N($H1968)+N($I1968))</f>
        <v/>
      </c>
      <c r="K1968" s="14" t="n"/>
      <c r="L1968" s="17">
        <f>IF($B1968="","",IF($K1968&lt;&gt;"",$K1968-$B1968,IF($M1968="Aberta",TODAY()-$B1968,"")))</f>
        <v/>
      </c>
      <c r="M1968" s="13" t="n"/>
      <c r="N1968" s="13" t="n"/>
    </row>
    <row r="1969">
      <c r="A1969" s="13" t="n"/>
      <c r="B1969" s="14" t="n"/>
      <c r="C1969" s="13" t="n"/>
      <c r="D1969" s="15" t="n"/>
      <c r="E1969" s="13" t="n"/>
      <c r="F1969" s="13" t="n"/>
      <c r="G1969" s="13" t="n"/>
      <c r="H1969" s="16" t="n"/>
      <c r="I1969" s="16" t="n"/>
      <c r="J1969" s="16">
        <f>IF(AND($H1969="",$I1969=""),"",N($H1969)+N($I1969))</f>
        <v/>
      </c>
      <c r="K1969" s="14" t="n"/>
      <c r="L1969" s="17">
        <f>IF($B1969="","",IF($K1969&lt;&gt;"",$K1969-$B1969,IF($M1969="Aberta",TODAY()-$B1969,"")))</f>
        <v/>
      </c>
      <c r="M1969" s="13" t="n"/>
      <c r="N1969" s="13" t="n"/>
    </row>
    <row r="1970">
      <c r="A1970" s="13" t="n"/>
      <c r="B1970" s="14" t="n"/>
      <c r="C1970" s="13" t="n"/>
      <c r="D1970" s="15" t="n"/>
      <c r="E1970" s="13" t="n"/>
      <c r="F1970" s="13" t="n"/>
      <c r="G1970" s="13" t="n"/>
      <c r="H1970" s="16" t="n"/>
      <c r="I1970" s="16" t="n"/>
      <c r="J1970" s="16">
        <f>IF(AND($H1970="",$I1970=""),"",N($H1970)+N($I1970))</f>
        <v/>
      </c>
      <c r="K1970" s="14" t="n"/>
      <c r="L1970" s="17">
        <f>IF($B1970="","",IF($K1970&lt;&gt;"",$K1970-$B1970,IF($M1970="Aberta",TODAY()-$B1970,"")))</f>
        <v/>
      </c>
      <c r="M1970" s="13" t="n"/>
      <c r="N1970" s="13" t="n"/>
    </row>
    <row r="1971">
      <c r="A1971" s="13" t="n"/>
      <c r="B1971" s="14" t="n"/>
      <c r="C1971" s="13" t="n"/>
      <c r="D1971" s="15" t="n"/>
      <c r="E1971" s="13" t="n"/>
      <c r="F1971" s="13" t="n"/>
      <c r="G1971" s="13" t="n"/>
      <c r="H1971" s="16" t="n"/>
      <c r="I1971" s="16" t="n"/>
      <c r="J1971" s="16">
        <f>IF(AND($H1971="",$I1971=""),"",N($H1971)+N($I1971))</f>
        <v/>
      </c>
      <c r="K1971" s="14" t="n"/>
      <c r="L1971" s="17">
        <f>IF($B1971="","",IF($K1971&lt;&gt;"",$K1971-$B1971,IF($M1971="Aberta",TODAY()-$B1971,"")))</f>
        <v/>
      </c>
      <c r="M1971" s="13" t="n"/>
      <c r="N1971" s="13" t="n"/>
    </row>
    <row r="1972">
      <c r="A1972" s="13" t="n"/>
      <c r="B1972" s="14" t="n"/>
      <c r="C1972" s="13" t="n"/>
      <c r="D1972" s="15" t="n"/>
      <c r="E1972" s="13" t="n"/>
      <c r="F1972" s="13" t="n"/>
      <c r="G1972" s="13" t="n"/>
      <c r="H1972" s="16" t="n"/>
      <c r="I1972" s="16" t="n"/>
      <c r="J1972" s="16">
        <f>IF(AND($H1972="",$I1972=""),"",N($H1972)+N($I1972))</f>
        <v/>
      </c>
      <c r="K1972" s="14" t="n"/>
      <c r="L1972" s="17">
        <f>IF($B1972="","",IF($K1972&lt;&gt;"",$K1972-$B1972,IF($M1972="Aberta",TODAY()-$B1972,"")))</f>
        <v/>
      </c>
      <c r="M1972" s="13" t="n"/>
      <c r="N1972" s="13" t="n"/>
    </row>
    <row r="1973">
      <c r="A1973" s="13" t="n"/>
      <c r="B1973" s="14" t="n"/>
      <c r="C1973" s="13" t="n"/>
      <c r="D1973" s="15" t="n"/>
      <c r="E1973" s="13" t="n"/>
      <c r="F1973" s="13" t="n"/>
      <c r="G1973" s="13" t="n"/>
      <c r="H1973" s="16" t="n"/>
      <c r="I1973" s="16" t="n"/>
      <c r="J1973" s="16">
        <f>IF(AND($H1973="",$I1973=""),"",N($H1973)+N($I1973))</f>
        <v/>
      </c>
      <c r="K1973" s="14" t="n"/>
      <c r="L1973" s="17">
        <f>IF($B1973="","",IF($K1973&lt;&gt;"",$K1973-$B1973,IF($M1973="Aberta",TODAY()-$B1973,"")))</f>
        <v/>
      </c>
      <c r="M1973" s="13" t="n"/>
      <c r="N1973" s="13" t="n"/>
    </row>
    <row r="1974">
      <c r="A1974" s="13" t="n"/>
      <c r="B1974" s="14" t="n"/>
      <c r="C1974" s="13" t="n"/>
      <c r="D1974" s="15" t="n"/>
      <c r="E1974" s="13" t="n"/>
      <c r="F1974" s="13" t="n"/>
      <c r="G1974" s="13" t="n"/>
      <c r="H1974" s="16" t="n"/>
      <c r="I1974" s="16" t="n"/>
      <c r="J1974" s="16">
        <f>IF(AND($H1974="",$I1974=""),"",N($H1974)+N($I1974))</f>
        <v/>
      </c>
      <c r="K1974" s="14" t="n"/>
      <c r="L1974" s="17">
        <f>IF($B1974="","",IF($K1974&lt;&gt;"",$K1974-$B1974,IF($M1974="Aberta",TODAY()-$B1974,"")))</f>
        <v/>
      </c>
      <c r="M1974" s="13" t="n"/>
      <c r="N1974" s="13" t="n"/>
    </row>
    <row r="1975">
      <c r="A1975" s="13" t="n"/>
      <c r="B1975" s="14" t="n"/>
      <c r="C1975" s="13" t="n"/>
      <c r="D1975" s="15" t="n"/>
      <c r="E1975" s="13" t="n"/>
      <c r="F1975" s="13" t="n"/>
      <c r="G1975" s="13" t="n"/>
      <c r="H1975" s="16" t="n"/>
      <c r="I1975" s="16" t="n"/>
      <c r="J1975" s="16">
        <f>IF(AND($H1975="",$I1975=""),"",N($H1975)+N($I1975))</f>
        <v/>
      </c>
      <c r="K1975" s="14" t="n"/>
      <c r="L1975" s="17">
        <f>IF($B1975="","",IF($K1975&lt;&gt;"",$K1975-$B1975,IF($M1975="Aberta",TODAY()-$B1975,"")))</f>
        <v/>
      </c>
      <c r="M1975" s="13" t="n"/>
      <c r="N1975" s="13" t="n"/>
    </row>
    <row r="1976">
      <c r="A1976" s="13" t="n"/>
      <c r="B1976" s="14" t="n"/>
      <c r="C1976" s="13" t="n"/>
      <c r="D1976" s="15" t="n"/>
      <c r="E1976" s="13" t="n"/>
      <c r="F1976" s="13" t="n"/>
      <c r="G1976" s="13" t="n"/>
      <c r="H1976" s="16" t="n"/>
      <c r="I1976" s="16" t="n"/>
      <c r="J1976" s="16">
        <f>IF(AND($H1976="",$I1976=""),"",N($H1976)+N($I1976))</f>
        <v/>
      </c>
      <c r="K1976" s="14" t="n"/>
      <c r="L1976" s="17">
        <f>IF($B1976="","",IF($K1976&lt;&gt;"",$K1976-$B1976,IF($M1976="Aberta",TODAY()-$B1976,"")))</f>
        <v/>
      </c>
      <c r="M1976" s="13" t="n"/>
      <c r="N1976" s="13" t="n"/>
    </row>
    <row r="1977">
      <c r="A1977" s="13" t="n"/>
      <c r="B1977" s="14" t="n"/>
      <c r="C1977" s="13" t="n"/>
      <c r="D1977" s="15" t="n"/>
      <c r="E1977" s="13" t="n"/>
      <c r="F1977" s="13" t="n"/>
      <c r="G1977" s="13" t="n"/>
      <c r="H1977" s="16" t="n"/>
      <c r="I1977" s="16" t="n"/>
      <c r="J1977" s="16">
        <f>IF(AND($H1977="",$I1977=""),"",N($H1977)+N($I1977))</f>
        <v/>
      </c>
      <c r="K1977" s="14" t="n"/>
      <c r="L1977" s="17">
        <f>IF($B1977="","",IF($K1977&lt;&gt;"",$K1977-$B1977,IF($M1977="Aberta",TODAY()-$B1977,"")))</f>
        <v/>
      </c>
      <c r="M1977" s="13" t="n"/>
      <c r="N1977" s="13" t="n"/>
    </row>
    <row r="1978">
      <c r="A1978" s="13" t="n"/>
      <c r="B1978" s="14" t="n"/>
      <c r="C1978" s="13" t="n"/>
      <c r="D1978" s="15" t="n"/>
      <c r="E1978" s="13" t="n"/>
      <c r="F1978" s="13" t="n"/>
      <c r="G1978" s="13" t="n"/>
      <c r="H1978" s="16" t="n"/>
      <c r="I1978" s="16" t="n"/>
      <c r="J1978" s="16">
        <f>IF(AND($H1978="",$I1978=""),"",N($H1978)+N($I1978))</f>
        <v/>
      </c>
      <c r="K1978" s="14" t="n"/>
      <c r="L1978" s="17">
        <f>IF($B1978="","",IF($K1978&lt;&gt;"",$K1978-$B1978,IF($M1978="Aberta",TODAY()-$B1978,"")))</f>
        <v/>
      </c>
      <c r="M1978" s="13" t="n"/>
      <c r="N1978" s="13" t="n"/>
    </row>
    <row r="1979">
      <c r="A1979" s="13" t="n"/>
      <c r="B1979" s="14" t="n"/>
      <c r="C1979" s="13" t="n"/>
      <c r="D1979" s="15" t="n"/>
      <c r="E1979" s="13" t="n"/>
      <c r="F1979" s="13" t="n"/>
      <c r="G1979" s="13" t="n"/>
      <c r="H1979" s="16" t="n"/>
      <c r="I1979" s="16" t="n"/>
      <c r="J1979" s="16">
        <f>IF(AND($H1979="",$I1979=""),"",N($H1979)+N($I1979))</f>
        <v/>
      </c>
      <c r="K1979" s="14" t="n"/>
      <c r="L1979" s="17">
        <f>IF($B1979="","",IF($K1979&lt;&gt;"",$K1979-$B1979,IF($M1979="Aberta",TODAY()-$B1979,"")))</f>
        <v/>
      </c>
      <c r="M1979" s="13" t="n"/>
      <c r="N1979" s="13" t="n"/>
    </row>
    <row r="1980">
      <c r="A1980" s="13" t="n"/>
      <c r="B1980" s="14" t="n"/>
      <c r="C1980" s="13" t="n"/>
      <c r="D1980" s="15" t="n"/>
      <c r="E1980" s="13" t="n"/>
      <c r="F1980" s="13" t="n"/>
      <c r="G1980" s="13" t="n"/>
      <c r="H1980" s="16" t="n"/>
      <c r="I1980" s="16" t="n"/>
      <c r="J1980" s="16">
        <f>IF(AND($H1980="",$I1980=""),"",N($H1980)+N($I1980))</f>
        <v/>
      </c>
      <c r="K1980" s="14" t="n"/>
      <c r="L1980" s="17">
        <f>IF($B1980="","",IF($K1980&lt;&gt;"",$K1980-$B1980,IF($M1980="Aberta",TODAY()-$B1980,"")))</f>
        <v/>
      </c>
      <c r="M1980" s="13" t="n"/>
      <c r="N1980" s="13" t="n"/>
    </row>
    <row r="1981">
      <c r="A1981" s="13" t="n"/>
      <c r="B1981" s="14" t="n"/>
      <c r="C1981" s="13" t="n"/>
      <c r="D1981" s="15" t="n"/>
      <c r="E1981" s="13" t="n"/>
      <c r="F1981" s="13" t="n"/>
      <c r="G1981" s="13" t="n"/>
      <c r="H1981" s="16" t="n"/>
      <c r="I1981" s="16" t="n"/>
      <c r="J1981" s="16">
        <f>IF(AND($H1981="",$I1981=""),"",N($H1981)+N($I1981))</f>
        <v/>
      </c>
      <c r="K1981" s="14" t="n"/>
      <c r="L1981" s="17">
        <f>IF($B1981="","",IF($K1981&lt;&gt;"",$K1981-$B1981,IF($M1981="Aberta",TODAY()-$B1981,"")))</f>
        <v/>
      </c>
      <c r="M1981" s="13" t="n"/>
      <c r="N1981" s="13" t="n"/>
    </row>
    <row r="1982">
      <c r="A1982" s="13" t="n"/>
      <c r="B1982" s="14" t="n"/>
      <c r="C1982" s="13" t="n"/>
      <c r="D1982" s="15" t="n"/>
      <c r="E1982" s="13" t="n"/>
      <c r="F1982" s="13" t="n"/>
      <c r="G1982" s="13" t="n"/>
      <c r="H1982" s="16" t="n"/>
      <c r="I1982" s="16" t="n"/>
      <c r="J1982" s="16">
        <f>IF(AND($H1982="",$I1982=""),"",N($H1982)+N($I1982))</f>
        <v/>
      </c>
      <c r="K1982" s="14" t="n"/>
      <c r="L1982" s="17">
        <f>IF($B1982="","",IF($K1982&lt;&gt;"",$K1982-$B1982,IF($M1982="Aberta",TODAY()-$B1982,"")))</f>
        <v/>
      </c>
      <c r="M1982" s="13" t="n"/>
      <c r="N1982" s="13" t="n"/>
    </row>
    <row r="1983">
      <c r="A1983" s="13" t="n"/>
      <c r="B1983" s="14" t="n"/>
      <c r="C1983" s="13" t="n"/>
      <c r="D1983" s="15" t="n"/>
      <c r="E1983" s="13" t="n"/>
      <c r="F1983" s="13" t="n"/>
      <c r="G1983" s="13" t="n"/>
      <c r="H1983" s="16" t="n"/>
      <c r="I1983" s="16" t="n"/>
      <c r="J1983" s="16">
        <f>IF(AND($H1983="",$I1983=""),"",N($H1983)+N($I1983))</f>
        <v/>
      </c>
      <c r="K1983" s="14" t="n"/>
      <c r="L1983" s="17">
        <f>IF($B1983="","",IF($K1983&lt;&gt;"",$K1983-$B1983,IF($M1983="Aberta",TODAY()-$B1983,"")))</f>
        <v/>
      </c>
      <c r="M1983" s="13" t="n"/>
      <c r="N1983" s="13" t="n"/>
    </row>
    <row r="1984">
      <c r="A1984" s="13" t="n"/>
      <c r="B1984" s="14" t="n"/>
      <c r="C1984" s="13" t="n"/>
      <c r="D1984" s="15" t="n"/>
      <c r="E1984" s="13" t="n"/>
      <c r="F1984" s="13" t="n"/>
      <c r="G1984" s="13" t="n"/>
      <c r="H1984" s="16" t="n"/>
      <c r="I1984" s="16" t="n"/>
      <c r="J1984" s="16">
        <f>IF(AND($H1984="",$I1984=""),"",N($H1984)+N($I1984))</f>
        <v/>
      </c>
      <c r="K1984" s="14" t="n"/>
      <c r="L1984" s="17">
        <f>IF($B1984="","",IF($K1984&lt;&gt;"",$K1984-$B1984,IF($M1984="Aberta",TODAY()-$B1984,"")))</f>
        <v/>
      </c>
      <c r="M1984" s="13" t="n"/>
      <c r="N1984" s="13" t="n"/>
    </row>
    <row r="1985">
      <c r="A1985" s="13" t="n"/>
      <c r="B1985" s="14" t="n"/>
      <c r="C1985" s="13" t="n"/>
      <c r="D1985" s="15" t="n"/>
      <c r="E1985" s="13" t="n"/>
      <c r="F1985" s="13" t="n"/>
      <c r="G1985" s="13" t="n"/>
      <c r="H1985" s="16" t="n"/>
      <c r="I1985" s="16" t="n"/>
      <c r="J1985" s="16">
        <f>IF(AND($H1985="",$I1985=""),"",N($H1985)+N($I1985))</f>
        <v/>
      </c>
      <c r="K1985" s="14" t="n"/>
      <c r="L1985" s="17">
        <f>IF($B1985="","",IF($K1985&lt;&gt;"",$K1985-$B1985,IF($M1985="Aberta",TODAY()-$B1985,"")))</f>
        <v/>
      </c>
      <c r="M1985" s="13" t="n"/>
      <c r="N1985" s="13" t="n"/>
    </row>
    <row r="1986">
      <c r="A1986" s="13" t="n"/>
      <c r="B1986" s="14" t="n"/>
      <c r="C1986" s="13" t="n"/>
      <c r="D1986" s="15" t="n"/>
      <c r="E1986" s="13" t="n"/>
      <c r="F1986" s="13" t="n"/>
      <c r="G1986" s="13" t="n"/>
      <c r="H1986" s="16" t="n"/>
      <c r="I1986" s="16" t="n"/>
      <c r="J1986" s="16">
        <f>IF(AND($H1986="",$I1986=""),"",N($H1986)+N($I1986))</f>
        <v/>
      </c>
      <c r="K1986" s="14" t="n"/>
      <c r="L1986" s="17">
        <f>IF($B1986="","",IF($K1986&lt;&gt;"",$K1986-$B1986,IF($M1986="Aberta",TODAY()-$B1986,"")))</f>
        <v/>
      </c>
      <c r="M1986" s="13" t="n"/>
      <c r="N1986" s="13" t="n"/>
    </row>
    <row r="1987">
      <c r="A1987" s="13" t="n"/>
      <c r="B1987" s="14" t="n"/>
      <c r="C1987" s="13" t="n"/>
      <c r="D1987" s="15" t="n"/>
      <c r="E1987" s="13" t="n"/>
      <c r="F1987" s="13" t="n"/>
      <c r="G1987" s="13" t="n"/>
      <c r="H1987" s="16" t="n"/>
      <c r="I1987" s="16" t="n"/>
      <c r="J1987" s="16">
        <f>IF(AND($H1987="",$I1987=""),"",N($H1987)+N($I1987))</f>
        <v/>
      </c>
      <c r="K1987" s="14" t="n"/>
      <c r="L1987" s="17">
        <f>IF($B1987="","",IF($K1987&lt;&gt;"",$K1987-$B1987,IF($M1987="Aberta",TODAY()-$B1987,"")))</f>
        <v/>
      </c>
      <c r="M1987" s="13" t="n"/>
      <c r="N1987" s="13" t="n"/>
    </row>
    <row r="1988">
      <c r="A1988" s="13" t="n"/>
      <c r="B1988" s="14" t="n"/>
      <c r="C1988" s="13" t="n"/>
      <c r="D1988" s="15" t="n"/>
      <c r="E1988" s="13" t="n"/>
      <c r="F1988" s="13" t="n"/>
      <c r="G1988" s="13" t="n"/>
      <c r="H1988" s="16" t="n"/>
      <c r="I1988" s="16" t="n"/>
      <c r="J1988" s="16">
        <f>IF(AND($H1988="",$I1988=""),"",N($H1988)+N($I1988))</f>
        <v/>
      </c>
      <c r="K1988" s="14" t="n"/>
      <c r="L1988" s="17">
        <f>IF($B1988="","",IF($K1988&lt;&gt;"",$K1988-$B1988,IF($M1988="Aberta",TODAY()-$B1988,"")))</f>
        <v/>
      </c>
      <c r="M1988" s="13" t="n"/>
      <c r="N1988" s="13" t="n"/>
    </row>
    <row r="1989">
      <c r="A1989" s="13" t="n"/>
      <c r="B1989" s="14" t="n"/>
      <c r="C1989" s="13" t="n"/>
      <c r="D1989" s="15" t="n"/>
      <c r="E1989" s="13" t="n"/>
      <c r="F1989" s="13" t="n"/>
      <c r="G1989" s="13" t="n"/>
      <c r="H1989" s="16" t="n"/>
      <c r="I1989" s="16" t="n"/>
      <c r="J1989" s="16">
        <f>IF(AND($H1989="",$I1989=""),"",N($H1989)+N($I1989))</f>
        <v/>
      </c>
      <c r="K1989" s="14" t="n"/>
      <c r="L1989" s="17">
        <f>IF($B1989="","",IF($K1989&lt;&gt;"",$K1989-$B1989,IF($M1989="Aberta",TODAY()-$B1989,"")))</f>
        <v/>
      </c>
      <c r="M1989" s="13" t="n"/>
      <c r="N1989" s="13" t="n"/>
    </row>
    <row r="1990">
      <c r="A1990" s="13" t="n"/>
      <c r="B1990" s="14" t="n"/>
      <c r="C1990" s="13" t="n"/>
      <c r="D1990" s="15" t="n"/>
      <c r="E1990" s="13" t="n"/>
      <c r="F1990" s="13" t="n"/>
      <c r="G1990" s="13" t="n"/>
      <c r="H1990" s="16" t="n"/>
      <c r="I1990" s="16" t="n"/>
      <c r="J1990" s="16">
        <f>IF(AND($H1990="",$I1990=""),"",N($H1990)+N($I1990))</f>
        <v/>
      </c>
      <c r="K1990" s="14" t="n"/>
      <c r="L1990" s="17">
        <f>IF($B1990="","",IF($K1990&lt;&gt;"",$K1990-$B1990,IF($M1990="Aberta",TODAY()-$B1990,"")))</f>
        <v/>
      </c>
      <c r="M1990" s="13" t="n"/>
      <c r="N1990" s="13" t="n"/>
    </row>
    <row r="1991">
      <c r="A1991" s="13" t="n"/>
      <c r="B1991" s="14" t="n"/>
      <c r="C1991" s="13" t="n"/>
      <c r="D1991" s="15" t="n"/>
      <c r="E1991" s="13" t="n"/>
      <c r="F1991" s="13" t="n"/>
      <c r="G1991" s="13" t="n"/>
      <c r="H1991" s="16" t="n"/>
      <c r="I1991" s="16" t="n"/>
      <c r="J1991" s="16">
        <f>IF(AND($H1991="",$I1991=""),"",N($H1991)+N($I1991))</f>
        <v/>
      </c>
      <c r="K1991" s="14" t="n"/>
      <c r="L1991" s="17">
        <f>IF($B1991="","",IF($K1991&lt;&gt;"",$K1991-$B1991,IF($M1991="Aberta",TODAY()-$B1991,"")))</f>
        <v/>
      </c>
      <c r="M1991" s="13" t="n"/>
      <c r="N1991" s="13" t="n"/>
    </row>
    <row r="1992">
      <c r="A1992" s="13" t="n"/>
      <c r="B1992" s="14" t="n"/>
      <c r="C1992" s="13" t="n"/>
      <c r="D1992" s="15" t="n"/>
      <c r="E1992" s="13" t="n"/>
      <c r="F1992" s="13" t="n"/>
      <c r="G1992" s="13" t="n"/>
      <c r="H1992" s="16" t="n"/>
      <c r="I1992" s="16" t="n"/>
      <c r="J1992" s="16">
        <f>IF(AND($H1992="",$I1992=""),"",N($H1992)+N($I1992))</f>
        <v/>
      </c>
      <c r="K1992" s="14" t="n"/>
      <c r="L1992" s="17">
        <f>IF($B1992="","",IF($K1992&lt;&gt;"",$K1992-$B1992,IF($M1992="Aberta",TODAY()-$B1992,"")))</f>
        <v/>
      </c>
      <c r="M1992" s="13" t="n"/>
      <c r="N1992" s="13" t="n"/>
    </row>
    <row r="1993">
      <c r="A1993" s="13" t="n"/>
      <c r="B1993" s="14" t="n"/>
      <c r="C1993" s="13" t="n"/>
      <c r="D1993" s="15" t="n"/>
      <c r="E1993" s="13" t="n"/>
      <c r="F1993" s="13" t="n"/>
      <c r="G1993" s="13" t="n"/>
      <c r="H1993" s="16" t="n"/>
      <c r="I1993" s="16" t="n"/>
      <c r="J1993" s="16">
        <f>IF(AND($H1993="",$I1993=""),"",N($H1993)+N($I1993))</f>
        <v/>
      </c>
      <c r="K1993" s="14" t="n"/>
      <c r="L1993" s="17">
        <f>IF($B1993="","",IF($K1993&lt;&gt;"",$K1993-$B1993,IF($M1993="Aberta",TODAY()-$B1993,"")))</f>
        <v/>
      </c>
      <c r="M1993" s="13" t="n"/>
      <c r="N1993" s="13" t="n"/>
    </row>
    <row r="1994">
      <c r="A1994" s="13" t="n"/>
      <c r="B1994" s="14" t="n"/>
      <c r="C1994" s="13" t="n"/>
      <c r="D1994" s="15" t="n"/>
      <c r="E1994" s="13" t="n"/>
      <c r="F1994" s="13" t="n"/>
      <c r="G1994" s="13" t="n"/>
      <c r="H1994" s="16" t="n"/>
      <c r="I1994" s="16" t="n"/>
      <c r="J1994" s="16">
        <f>IF(AND($H1994="",$I1994=""),"",N($H1994)+N($I1994))</f>
        <v/>
      </c>
      <c r="K1994" s="14" t="n"/>
      <c r="L1994" s="17">
        <f>IF($B1994="","",IF($K1994&lt;&gt;"",$K1994-$B1994,IF($M1994="Aberta",TODAY()-$B1994,"")))</f>
        <v/>
      </c>
      <c r="M1994" s="13" t="n"/>
      <c r="N1994" s="13" t="n"/>
    </row>
    <row r="1995">
      <c r="A1995" s="13" t="n"/>
      <c r="B1995" s="14" t="n"/>
      <c r="C1995" s="13" t="n"/>
      <c r="D1995" s="15" t="n"/>
      <c r="E1995" s="13" t="n"/>
      <c r="F1995" s="13" t="n"/>
      <c r="G1995" s="13" t="n"/>
      <c r="H1995" s="16" t="n"/>
      <c r="I1995" s="16" t="n"/>
      <c r="J1995" s="16">
        <f>IF(AND($H1995="",$I1995=""),"",N($H1995)+N($I1995))</f>
        <v/>
      </c>
      <c r="K1995" s="14" t="n"/>
      <c r="L1995" s="17">
        <f>IF($B1995="","",IF($K1995&lt;&gt;"",$K1995-$B1995,IF($M1995="Aberta",TODAY()-$B1995,"")))</f>
        <v/>
      </c>
      <c r="M1995" s="13" t="n"/>
      <c r="N1995" s="13" t="n"/>
    </row>
    <row r="1996">
      <c r="A1996" s="13" t="n"/>
      <c r="B1996" s="14" t="n"/>
      <c r="C1996" s="13" t="n"/>
      <c r="D1996" s="15" t="n"/>
      <c r="E1996" s="13" t="n"/>
      <c r="F1996" s="13" t="n"/>
      <c r="G1996" s="13" t="n"/>
      <c r="H1996" s="16" t="n"/>
      <c r="I1996" s="16" t="n"/>
      <c r="J1996" s="16">
        <f>IF(AND($H1996="",$I1996=""),"",N($H1996)+N($I1996))</f>
        <v/>
      </c>
      <c r="K1996" s="14" t="n"/>
      <c r="L1996" s="17">
        <f>IF($B1996="","",IF($K1996&lt;&gt;"",$K1996-$B1996,IF($M1996="Aberta",TODAY()-$B1996,"")))</f>
        <v/>
      </c>
      <c r="M1996" s="13" t="n"/>
      <c r="N1996" s="13" t="n"/>
    </row>
    <row r="1997">
      <c r="A1997" s="13" t="n"/>
      <c r="B1997" s="14" t="n"/>
      <c r="C1997" s="13" t="n"/>
      <c r="D1997" s="15" t="n"/>
      <c r="E1997" s="13" t="n"/>
      <c r="F1997" s="13" t="n"/>
      <c r="G1997" s="13" t="n"/>
      <c r="H1997" s="16" t="n"/>
      <c r="I1997" s="16" t="n"/>
      <c r="J1997" s="16">
        <f>IF(AND($H1997="",$I1997=""),"",N($H1997)+N($I1997))</f>
        <v/>
      </c>
      <c r="K1997" s="14" t="n"/>
      <c r="L1997" s="17">
        <f>IF($B1997="","",IF($K1997&lt;&gt;"",$K1997-$B1997,IF($M1997="Aberta",TODAY()-$B1997,"")))</f>
        <v/>
      </c>
      <c r="M1997" s="13" t="n"/>
      <c r="N1997" s="13" t="n"/>
    </row>
    <row r="1998">
      <c r="A1998" s="13" t="n"/>
      <c r="B1998" s="14" t="n"/>
      <c r="C1998" s="13" t="n"/>
      <c r="D1998" s="15" t="n"/>
      <c r="E1998" s="13" t="n"/>
      <c r="F1998" s="13" t="n"/>
      <c r="G1998" s="13" t="n"/>
      <c r="H1998" s="16" t="n"/>
      <c r="I1998" s="16" t="n"/>
      <c r="J1998" s="16">
        <f>IF(AND($H1998="",$I1998=""),"",N($H1998)+N($I1998))</f>
        <v/>
      </c>
      <c r="K1998" s="14" t="n"/>
      <c r="L1998" s="17">
        <f>IF($B1998="","",IF($K1998&lt;&gt;"",$K1998-$B1998,IF($M1998="Aberta",TODAY()-$B1998,"")))</f>
        <v/>
      </c>
      <c r="M1998" s="13" t="n"/>
      <c r="N1998" s="13" t="n"/>
    </row>
    <row r="1999">
      <c r="A1999" s="13" t="n"/>
      <c r="B1999" s="14" t="n"/>
      <c r="C1999" s="13" t="n"/>
      <c r="D1999" s="15" t="n"/>
      <c r="E1999" s="13" t="n"/>
      <c r="F1999" s="13" t="n"/>
      <c r="G1999" s="13" t="n"/>
      <c r="H1999" s="16" t="n"/>
      <c r="I1999" s="16" t="n"/>
      <c r="J1999" s="16">
        <f>IF(AND($H1999="",$I1999=""),"",N($H1999)+N($I1999))</f>
        <v/>
      </c>
      <c r="K1999" s="14" t="n"/>
      <c r="L1999" s="17">
        <f>IF($B1999="","",IF($K1999&lt;&gt;"",$K1999-$B1999,IF($M1999="Aberta",TODAY()-$B1999,"")))</f>
        <v/>
      </c>
      <c r="M1999" s="13" t="n"/>
      <c r="N1999" s="13" t="n"/>
    </row>
    <row r="2000">
      <c r="A2000" s="13" t="n"/>
      <c r="B2000" s="14" t="n"/>
      <c r="C2000" s="13" t="n"/>
      <c r="D2000" s="15" t="n"/>
      <c r="E2000" s="13" t="n"/>
      <c r="F2000" s="13" t="n"/>
      <c r="G2000" s="13" t="n"/>
      <c r="H2000" s="16" t="n"/>
      <c r="I2000" s="16" t="n"/>
      <c r="J2000" s="16">
        <f>IF(AND($H2000="",$I2000=""),"",N($H2000)+N($I2000))</f>
        <v/>
      </c>
      <c r="K2000" s="14" t="n"/>
      <c r="L2000" s="17">
        <f>IF($B2000="","",IF($K2000&lt;&gt;"",$K2000-$B2000,IF($M2000="Aberta",TODAY()-$B2000,"")))</f>
        <v/>
      </c>
      <c r="M2000" s="13" t="n"/>
      <c r="N2000" s="13" t="n"/>
    </row>
    <row r="2001">
      <c r="A2001" s="13" t="n"/>
      <c r="B2001" s="14" t="n"/>
      <c r="C2001" s="13" t="n"/>
      <c r="D2001" s="15" t="n"/>
      <c r="E2001" s="13" t="n"/>
      <c r="F2001" s="13" t="n"/>
      <c r="G2001" s="13" t="n"/>
      <c r="H2001" s="16" t="n"/>
      <c r="I2001" s="16" t="n"/>
      <c r="J2001" s="16">
        <f>IF(AND($H2001="",$I2001=""),"",N($H2001)+N($I2001))</f>
        <v/>
      </c>
      <c r="K2001" s="14" t="n"/>
      <c r="L2001" s="17">
        <f>IF($B2001="","",IF($K2001&lt;&gt;"",$K2001-$B2001,IF($M2001="Aberta",TODAY()-$B2001,"")))</f>
        <v/>
      </c>
      <c r="M2001" s="13" t="n"/>
      <c r="N2001" s="13" t="n"/>
    </row>
    <row r="2002">
      <c r="A2002" s="13" t="n"/>
      <c r="B2002" s="14" t="n"/>
      <c r="C2002" s="13" t="n"/>
      <c r="D2002" s="15" t="n"/>
      <c r="E2002" s="13" t="n"/>
      <c r="F2002" s="13" t="n"/>
      <c r="G2002" s="13" t="n"/>
      <c r="H2002" s="16" t="n"/>
      <c r="I2002" s="16" t="n"/>
      <c r="J2002" s="16">
        <f>IF(AND($H2002="",$I2002=""),"",N($H2002)+N($I2002))</f>
        <v/>
      </c>
      <c r="K2002" s="14" t="n"/>
      <c r="L2002" s="17">
        <f>IF($B2002="","",IF($K2002&lt;&gt;"",$K2002-$B2002,IF($M2002="Aberta",TODAY()-$B2002,"")))</f>
        <v/>
      </c>
      <c r="M2002" s="13" t="n"/>
      <c r="N2002" s="13" t="n"/>
    </row>
    <row r="2003">
      <c r="A2003" s="13" t="n"/>
      <c r="B2003" s="14" t="n"/>
      <c r="C2003" s="13" t="n"/>
      <c r="D2003" s="15" t="n"/>
      <c r="E2003" s="13" t="n"/>
      <c r="F2003" s="13" t="n"/>
      <c r="G2003" s="13" t="n"/>
      <c r="H2003" s="16" t="n"/>
      <c r="I2003" s="16" t="n"/>
      <c r="J2003" s="16">
        <f>IF(AND($H2003="",$I2003=""),"",N($H2003)+N($I2003))</f>
        <v/>
      </c>
      <c r="K2003" s="14" t="n"/>
      <c r="L2003" s="17">
        <f>IF($B2003="","",IF($K2003&lt;&gt;"",$K2003-$B2003,IF($M2003="Aberta",TODAY()-$B2003,"")))</f>
        <v/>
      </c>
      <c r="M2003" s="13" t="n"/>
      <c r="N2003" s="13" t="n"/>
    </row>
    <row r="2004">
      <c r="A2004" s="13" t="n"/>
      <c r="B2004" s="14" t="n"/>
      <c r="C2004" s="13" t="n"/>
      <c r="D2004" s="15" t="n"/>
      <c r="E2004" s="13" t="n"/>
      <c r="F2004" s="13" t="n"/>
      <c r="G2004" s="13" t="n"/>
      <c r="H2004" s="16" t="n"/>
      <c r="I2004" s="16" t="n"/>
      <c r="J2004" s="16">
        <f>IF(AND($H2004="",$I2004=""),"",N($H2004)+N($I2004))</f>
        <v/>
      </c>
      <c r="K2004" s="14" t="n"/>
      <c r="L2004" s="17">
        <f>IF($B2004="","",IF($K2004&lt;&gt;"",$K2004-$B2004,IF($M2004="Aberta",TODAY()-$B2004,"")))</f>
        <v/>
      </c>
      <c r="M2004" s="13" t="n"/>
      <c r="N2004" s="13" t="n"/>
    </row>
  </sheetData>
  <autoFilter ref="A4:N2004"/>
  <dataValidations count="2">
    <dataValidation sqref="E5:E2004" showDropDown="0" showInputMessage="0" showErrorMessage="0" allowBlank="1" promptTitle="Tipo" prompt="Escolha na lista (você pode editar as opções na aba Listas)." type="list">
      <formula1>=Listas!$A$2:$A$19</formula1>
    </dataValidation>
    <dataValidation sqref="M5:M2004" showDropDown="0" showInputMessage="0" showErrorMessage="0" allowBlank="1" promptTitle="Situação" prompt="Escolha na lista (você pode editar as opções na aba Listas)." type="list">
      <formula1>=Listas!$B$2:$B$14</formula1>
    </dataValidation>
  </dataValidations>
  <hyperlinks>
    <hyperlink xmlns:r="http://schemas.openxmlformats.org/officeDocument/2006/relationships" ref="A2" r:id="rId1"/>
  </hyperlinks>
  <pageMargins left="0.4" right="0.4" top="0.5" bottom="0.5" header="0.5" footer="0.5"/>
  <pageSetup orientation="landscape" paperSize="9" fitToHeight="0" fitToWidth="1"/>
  <headerFooter>
    <oddHeader/>
    <oddFooter>&amp;CModelo grátis Gefrota · gefrota.com.br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8" customWidth="1" min="2" max="2"/>
    <col width="11" customWidth="1" min="3" max="3"/>
    <col width="9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1" customWidth="1" min="10" max="10"/>
    <col width="12" customWidth="1" min="11" max="11"/>
    <col width="34" customWidth="1" min="12" max="12"/>
  </cols>
  <sheetData>
    <row r="1" ht="22" customHeight="1">
      <c r="A1" s="1" t="inlineStr">
        <is>
          <t>Plano de manutenção preventiva</t>
        </is>
      </c>
    </row>
    <row r="2">
      <c r="A2" s="2" t="inlineStr">
        <is>
          <t>Modelo grátis Gefrota · gefrota.com.br</t>
        </is>
      </c>
    </row>
    <row r="3">
      <c r="A3" s="3" t="inlineStr">
        <is>
          <t>Um item por linha e por placa. Preencha o intervalo em km, em meses ou nos dois.</t>
        </is>
      </c>
    </row>
    <row r="4" ht="32" customHeight="1">
      <c r="A4" s="6" t="inlineStr">
        <is>
          <t>Placa</t>
        </is>
      </c>
      <c r="B4" s="6" t="inlineStr">
        <is>
          <t>Item</t>
        </is>
      </c>
      <c r="C4" s="6" t="inlineStr">
        <is>
          <t>A cada (km)</t>
        </is>
      </c>
      <c r="D4" s="6" t="inlineStr">
        <is>
          <t>A cada (meses)</t>
        </is>
      </c>
      <c r="E4" s="6" t="inlineStr">
        <is>
          <t>Última vez (km)</t>
        </is>
      </c>
      <c r="F4" s="6" t="inlineStr">
        <is>
          <t>Última vez (data)</t>
        </is>
      </c>
      <c r="G4" s="6" t="inlineStr">
        <is>
          <t>Km atual</t>
        </is>
      </c>
      <c r="H4" s="7" t="inlineStr">
        <is>
          <t>Próxima (km) (auto)</t>
        </is>
      </c>
      <c r="I4" s="7" t="inlineStr">
        <is>
          <t>Próxima (data) (auto)</t>
        </is>
      </c>
      <c r="J4" s="7" t="inlineStr">
        <is>
          <t>Faltam km (auto)</t>
        </is>
      </c>
      <c r="K4" s="7" t="inlineStr">
        <is>
          <t>Situação (auto)</t>
        </is>
      </c>
      <c r="L4" s="6" t="inlineStr">
        <is>
          <t>Observação</t>
        </is>
      </c>
    </row>
    <row r="5">
      <c r="A5" s="8" t="inlineStr">
        <is>
          <t>ABC1D23</t>
        </is>
      </c>
      <c r="B5" s="8" t="inlineStr">
        <is>
          <t>Troca de óleo do motor</t>
        </is>
      </c>
      <c r="C5" s="10" t="n">
        <v>20000</v>
      </c>
      <c r="D5" s="12" t="n">
        <v>6</v>
      </c>
      <c r="E5" s="10" t="n">
        <v>412300</v>
      </c>
      <c r="F5" s="9" t="n">
        <v>46298</v>
      </c>
      <c r="G5" s="10" t="n">
        <v>415200</v>
      </c>
      <c r="H5" s="10">
        <f>IF(OR($C5="",$E5=""),"",$E5+$C5)</f>
        <v/>
      </c>
      <c r="I5" s="9">
        <f>IF(OR($D5="",$F5=""),"",EDATE($F5,$D5))</f>
        <v/>
      </c>
      <c r="J5" s="10">
        <f>IF(OR($H5="",$G5=""),"",$H5-$G5)</f>
        <v/>
      </c>
      <c r="K5" s="8">
        <f>IF($B5="","",IF(OR(IF($J5="",FALSE,$J5&lt;=0),IF($I5="",FALSE,$I5&lt;=TODAY())),"Vencida",IF(OR(IF($J5="",FALSE,$J5&lt;=Listas!$H$3),IF($I5="",FALSE,$I5-TODAY()&lt;=Listas!$H$2)),"Programar","Em dia")))</f>
        <v/>
      </c>
      <c r="L5" s="8" t="inlineStr">
        <is>
          <t>EXEMPLO: intervalo ilustrativo, use o manual do fabricante</t>
        </is>
      </c>
    </row>
    <row r="6">
      <c r="A6" s="8" t="inlineStr">
        <is>
          <t>ABC1D23</t>
        </is>
      </c>
      <c r="B6" s="8" t="inlineStr">
        <is>
          <t>Lubrificação do chassi</t>
        </is>
      </c>
      <c r="C6" s="10" t="n">
        <v>10000</v>
      </c>
      <c r="D6" s="12" t="n"/>
      <c r="E6" s="10" t="n">
        <v>406000</v>
      </c>
      <c r="F6" s="9" t="n"/>
      <c r="G6" s="10" t="n">
        <v>415200</v>
      </c>
      <c r="H6" s="10">
        <f>IF(OR($C6="",$E6=""),"",$E6+$C6)</f>
        <v/>
      </c>
      <c r="I6" s="9">
        <f>IF(OR($D6="",$F6=""),"",EDATE($F6,$D6))</f>
        <v/>
      </c>
      <c r="J6" s="10">
        <f>IF(OR($H6="",$G6=""),"",$H6-$G6)</f>
        <v/>
      </c>
      <c r="K6" s="8">
        <f>IF($B6="","",IF(OR(IF($J6="",FALSE,$J6&lt;=0),IF($I6="",FALSE,$I6&lt;=TODAY())),"Vencida",IF(OR(IF($J6="",FALSE,$J6&lt;=Listas!$H$3),IF($I6="",FALSE,$I6-TODAY()&lt;=Listas!$H$2)),"Programar","Em dia")))</f>
        <v/>
      </c>
      <c r="L6" s="8" t="inlineStr">
        <is>
          <t>EXEMPLO: intervalo ilustrativo, use o manual do fabricante</t>
        </is>
      </c>
    </row>
    <row r="7">
      <c r="A7" s="8" t="inlineStr">
        <is>
          <t>DEF4G56</t>
        </is>
      </c>
      <c r="B7" s="8" t="inlineStr">
        <is>
          <t>Revisão do ar-condicionado</t>
        </is>
      </c>
      <c r="C7" s="10" t="n"/>
      <c r="D7" s="12" t="n">
        <v>6</v>
      </c>
      <c r="E7" s="10" t="n"/>
      <c r="F7" s="9" t="n">
        <v>46122</v>
      </c>
      <c r="G7" s="10" t="n">
        <v>688150</v>
      </c>
      <c r="H7" s="10">
        <f>IF(OR($C7="",$E7=""),"",$E7+$C7)</f>
        <v/>
      </c>
      <c r="I7" s="9">
        <f>IF(OR($D7="",$F7=""),"",EDATE($F7,$D7))</f>
        <v/>
      </c>
      <c r="J7" s="10">
        <f>IF(OR($H7="",$G7=""),"",$H7-$G7)</f>
        <v/>
      </c>
      <c r="K7" s="8">
        <f>IF($B7="","",IF(OR(IF($J7="",FALSE,$J7&lt;=0),IF($I7="",FALSE,$I7&lt;=TODAY())),"Vencida",IF(OR(IF($J7="",FALSE,$J7&lt;=Listas!$H$3),IF($I7="",FALSE,$I7-TODAY()&lt;=Listas!$H$2)),"Programar","Em dia")))</f>
        <v/>
      </c>
      <c r="L7" s="8" t="inlineStr">
        <is>
          <t>EXEMPLO: intervalo ilustrativo, use o manual do fabricante</t>
        </is>
      </c>
    </row>
    <row r="8">
      <c r="A8" s="13" t="n"/>
      <c r="B8" s="13" t="n"/>
      <c r="C8" s="15" t="n"/>
      <c r="D8" s="17" t="n"/>
      <c r="E8" s="15" t="n"/>
      <c r="F8" s="14" t="n"/>
      <c r="G8" s="15" t="n"/>
      <c r="H8" s="15">
        <f>IF(OR($C8="",$E8=""),"",$E8+$C8)</f>
        <v/>
      </c>
      <c r="I8" s="14">
        <f>IF(OR($D8="",$F8=""),"",EDATE($F8,$D8))</f>
        <v/>
      </c>
      <c r="J8" s="15">
        <f>IF(OR($H8="",$G8=""),"",$H8-$G8)</f>
        <v/>
      </c>
      <c r="K8" s="13">
        <f>IF($B8="","",IF(OR(IF($J8="",FALSE,$J8&lt;=0),IF($I8="",FALSE,$I8&lt;=TODAY())),"Vencida",IF(OR(IF($J8="",FALSE,$J8&lt;=Listas!$H$3),IF($I8="",FALSE,$I8-TODAY()&lt;=Listas!$H$2)),"Programar","Em dia")))</f>
        <v/>
      </c>
      <c r="L8" s="13" t="n"/>
    </row>
    <row r="9">
      <c r="A9" s="13" t="n"/>
      <c r="B9" s="13" t="n"/>
      <c r="C9" s="15" t="n"/>
      <c r="D9" s="17" t="n"/>
      <c r="E9" s="15" t="n"/>
      <c r="F9" s="14" t="n"/>
      <c r="G9" s="15" t="n"/>
      <c r="H9" s="15">
        <f>IF(OR($C9="",$E9=""),"",$E9+$C9)</f>
        <v/>
      </c>
      <c r="I9" s="14">
        <f>IF(OR($D9="",$F9=""),"",EDATE($F9,$D9))</f>
        <v/>
      </c>
      <c r="J9" s="15">
        <f>IF(OR($H9="",$G9=""),"",$H9-$G9)</f>
        <v/>
      </c>
      <c r="K9" s="13">
        <f>IF($B9="","",IF(OR(IF($J9="",FALSE,$J9&lt;=0),IF($I9="",FALSE,$I9&lt;=TODAY())),"Vencida",IF(OR(IF($J9="",FALSE,$J9&lt;=Listas!$H$3),IF($I9="",FALSE,$I9-TODAY()&lt;=Listas!$H$2)),"Programar","Em dia")))</f>
        <v/>
      </c>
      <c r="L9" s="13" t="n"/>
    </row>
    <row r="10">
      <c r="A10" s="13" t="n"/>
      <c r="B10" s="13" t="n"/>
      <c r="C10" s="15" t="n"/>
      <c r="D10" s="17" t="n"/>
      <c r="E10" s="15" t="n"/>
      <c r="F10" s="14" t="n"/>
      <c r="G10" s="15" t="n"/>
      <c r="H10" s="15">
        <f>IF(OR($C10="",$E10=""),"",$E10+$C10)</f>
        <v/>
      </c>
      <c r="I10" s="14">
        <f>IF(OR($D10="",$F10=""),"",EDATE($F10,$D10))</f>
        <v/>
      </c>
      <c r="J10" s="15">
        <f>IF(OR($H10="",$G10=""),"",$H10-$G10)</f>
        <v/>
      </c>
      <c r="K10" s="13">
        <f>IF($B10="","",IF(OR(IF($J10="",FALSE,$J10&lt;=0),IF($I10="",FALSE,$I10&lt;=TODAY())),"Vencida",IF(OR(IF($J10="",FALSE,$J10&lt;=Listas!$H$3),IF($I10="",FALSE,$I10-TODAY()&lt;=Listas!$H$2)),"Programar","Em dia")))</f>
        <v/>
      </c>
      <c r="L10" s="13" t="n"/>
    </row>
    <row r="11">
      <c r="A11" s="13" t="n"/>
      <c r="B11" s="13" t="n"/>
      <c r="C11" s="15" t="n"/>
      <c r="D11" s="17" t="n"/>
      <c r="E11" s="15" t="n"/>
      <c r="F11" s="14" t="n"/>
      <c r="G11" s="15" t="n"/>
      <c r="H11" s="15">
        <f>IF(OR($C11="",$E11=""),"",$E11+$C11)</f>
        <v/>
      </c>
      <c r="I11" s="14">
        <f>IF(OR($D11="",$F11=""),"",EDATE($F11,$D11))</f>
        <v/>
      </c>
      <c r="J11" s="15">
        <f>IF(OR($H11="",$G11=""),"",$H11-$G11)</f>
        <v/>
      </c>
      <c r="K11" s="13">
        <f>IF($B11="","",IF(OR(IF($J11="",FALSE,$J11&lt;=0),IF($I11="",FALSE,$I11&lt;=TODAY())),"Vencida",IF(OR(IF($J11="",FALSE,$J11&lt;=Listas!$H$3),IF($I11="",FALSE,$I11-TODAY()&lt;=Listas!$H$2)),"Programar","Em dia")))</f>
        <v/>
      </c>
      <c r="L11" s="13" t="n"/>
    </row>
    <row r="12">
      <c r="A12" s="13" t="n"/>
      <c r="B12" s="13" t="n"/>
      <c r="C12" s="15" t="n"/>
      <c r="D12" s="17" t="n"/>
      <c r="E12" s="15" t="n"/>
      <c r="F12" s="14" t="n"/>
      <c r="G12" s="15" t="n"/>
      <c r="H12" s="15">
        <f>IF(OR($C12="",$E12=""),"",$E12+$C12)</f>
        <v/>
      </c>
      <c r="I12" s="14">
        <f>IF(OR($D12="",$F12=""),"",EDATE($F12,$D12))</f>
        <v/>
      </c>
      <c r="J12" s="15">
        <f>IF(OR($H12="",$G12=""),"",$H12-$G12)</f>
        <v/>
      </c>
      <c r="K12" s="13">
        <f>IF($B12="","",IF(OR(IF($J12="",FALSE,$J12&lt;=0),IF($I12="",FALSE,$I12&lt;=TODAY())),"Vencida",IF(OR(IF($J12="",FALSE,$J12&lt;=Listas!$H$3),IF($I12="",FALSE,$I12-TODAY()&lt;=Listas!$H$2)),"Programar","Em dia")))</f>
        <v/>
      </c>
      <c r="L12" s="13" t="n"/>
    </row>
    <row r="13">
      <c r="A13" s="13" t="n"/>
      <c r="B13" s="13" t="n"/>
      <c r="C13" s="15" t="n"/>
      <c r="D13" s="17" t="n"/>
      <c r="E13" s="15" t="n"/>
      <c r="F13" s="14" t="n"/>
      <c r="G13" s="15" t="n"/>
      <c r="H13" s="15">
        <f>IF(OR($C13="",$E13=""),"",$E13+$C13)</f>
        <v/>
      </c>
      <c r="I13" s="14">
        <f>IF(OR($D13="",$F13=""),"",EDATE($F13,$D13))</f>
        <v/>
      </c>
      <c r="J13" s="15">
        <f>IF(OR($H13="",$G13=""),"",$H13-$G13)</f>
        <v/>
      </c>
      <c r="K13" s="13">
        <f>IF($B13="","",IF(OR(IF($J13="",FALSE,$J13&lt;=0),IF($I13="",FALSE,$I13&lt;=TODAY())),"Vencida",IF(OR(IF($J13="",FALSE,$J13&lt;=Listas!$H$3),IF($I13="",FALSE,$I13-TODAY()&lt;=Listas!$H$2)),"Programar","Em dia")))</f>
        <v/>
      </c>
      <c r="L13" s="13" t="n"/>
    </row>
    <row r="14">
      <c r="A14" s="13" t="n"/>
      <c r="B14" s="13" t="n"/>
      <c r="C14" s="15" t="n"/>
      <c r="D14" s="17" t="n"/>
      <c r="E14" s="15" t="n"/>
      <c r="F14" s="14" t="n"/>
      <c r="G14" s="15" t="n"/>
      <c r="H14" s="15">
        <f>IF(OR($C14="",$E14=""),"",$E14+$C14)</f>
        <v/>
      </c>
      <c r="I14" s="14">
        <f>IF(OR($D14="",$F14=""),"",EDATE($F14,$D14))</f>
        <v/>
      </c>
      <c r="J14" s="15">
        <f>IF(OR($H14="",$G14=""),"",$H14-$G14)</f>
        <v/>
      </c>
      <c r="K14" s="13">
        <f>IF($B14="","",IF(OR(IF($J14="",FALSE,$J14&lt;=0),IF($I14="",FALSE,$I14&lt;=TODAY())),"Vencida",IF(OR(IF($J14="",FALSE,$J14&lt;=Listas!$H$3),IF($I14="",FALSE,$I14-TODAY()&lt;=Listas!$H$2)),"Programar","Em dia")))</f>
        <v/>
      </c>
      <c r="L14" s="13" t="n"/>
    </row>
    <row r="15">
      <c r="A15" s="13" t="n"/>
      <c r="B15" s="13" t="n"/>
      <c r="C15" s="15" t="n"/>
      <c r="D15" s="17" t="n"/>
      <c r="E15" s="15" t="n"/>
      <c r="F15" s="14" t="n"/>
      <c r="G15" s="15" t="n"/>
      <c r="H15" s="15">
        <f>IF(OR($C15="",$E15=""),"",$E15+$C15)</f>
        <v/>
      </c>
      <c r="I15" s="14">
        <f>IF(OR($D15="",$F15=""),"",EDATE($F15,$D15))</f>
        <v/>
      </c>
      <c r="J15" s="15">
        <f>IF(OR($H15="",$G15=""),"",$H15-$G15)</f>
        <v/>
      </c>
      <c r="K15" s="13">
        <f>IF($B15="","",IF(OR(IF($J15="",FALSE,$J15&lt;=0),IF($I15="",FALSE,$I15&lt;=TODAY())),"Vencida",IF(OR(IF($J15="",FALSE,$J15&lt;=Listas!$H$3),IF($I15="",FALSE,$I15-TODAY()&lt;=Listas!$H$2)),"Programar","Em dia")))</f>
        <v/>
      </c>
      <c r="L15" s="13" t="n"/>
    </row>
    <row r="16">
      <c r="A16" s="13" t="n"/>
      <c r="B16" s="13" t="n"/>
      <c r="C16" s="15" t="n"/>
      <c r="D16" s="17" t="n"/>
      <c r="E16" s="15" t="n"/>
      <c r="F16" s="14" t="n"/>
      <c r="G16" s="15" t="n"/>
      <c r="H16" s="15">
        <f>IF(OR($C16="",$E16=""),"",$E16+$C16)</f>
        <v/>
      </c>
      <c r="I16" s="14">
        <f>IF(OR($D16="",$F16=""),"",EDATE($F16,$D16))</f>
        <v/>
      </c>
      <c r="J16" s="15">
        <f>IF(OR($H16="",$G16=""),"",$H16-$G16)</f>
        <v/>
      </c>
      <c r="K16" s="13">
        <f>IF($B16="","",IF(OR(IF($J16="",FALSE,$J16&lt;=0),IF($I16="",FALSE,$I16&lt;=TODAY())),"Vencida",IF(OR(IF($J16="",FALSE,$J16&lt;=Listas!$H$3),IF($I16="",FALSE,$I16-TODAY()&lt;=Listas!$H$2)),"Programar","Em dia")))</f>
        <v/>
      </c>
      <c r="L16" s="13" t="n"/>
    </row>
    <row r="17">
      <c r="A17" s="13" t="n"/>
      <c r="B17" s="13" t="n"/>
      <c r="C17" s="15" t="n"/>
      <c r="D17" s="17" t="n"/>
      <c r="E17" s="15" t="n"/>
      <c r="F17" s="14" t="n"/>
      <c r="G17" s="15" t="n"/>
      <c r="H17" s="15">
        <f>IF(OR($C17="",$E17=""),"",$E17+$C17)</f>
        <v/>
      </c>
      <c r="I17" s="14">
        <f>IF(OR($D17="",$F17=""),"",EDATE($F17,$D17))</f>
        <v/>
      </c>
      <c r="J17" s="15">
        <f>IF(OR($H17="",$G17=""),"",$H17-$G17)</f>
        <v/>
      </c>
      <c r="K17" s="13">
        <f>IF($B17="","",IF(OR(IF($J17="",FALSE,$J17&lt;=0),IF($I17="",FALSE,$I17&lt;=TODAY())),"Vencida",IF(OR(IF($J17="",FALSE,$J17&lt;=Listas!$H$3),IF($I17="",FALSE,$I17-TODAY()&lt;=Listas!$H$2)),"Programar","Em dia")))</f>
        <v/>
      </c>
      <c r="L17" s="13" t="n"/>
    </row>
    <row r="18">
      <c r="A18" s="13" t="n"/>
      <c r="B18" s="13" t="n"/>
      <c r="C18" s="15" t="n"/>
      <c r="D18" s="17" t="n"/>
      <c r="E18" s="15" t="n"/>
      <c r="F18" s="14" t="n"/>
      <c r="G18" s="15" t="n"/>
      <c r="H18" s="15">
        <f>IF(OR($C18="",$E18=""),"",$E18+$C18)</f>
        <v/>
      </c>
      <c r="I18" s="14">
        <f>IF(OR($D18="",$F18=""),"",EDATE($F18,$D18))</f>
        <v/>
      </c>
      <c r="J18" s="15">
        <f>IF(OR($H18="",$G18=""),"",$H18-$G18)</f>
        <v/>
      </c>
      <c r="K18" s="13">
        <f>IF($B18="","",IF(OR(IF($J18="",FALSE,$J18&lt;=0),IF($I18="",FALSE,$I18&lt;=TODAY())),"Vencida",IF(OR(IF($J18="",FALSE,$J18&lt;=Listas!$H$3),IF($I18="",FALSE,$I18-TODAY()&lt;=Listas!$H$2)),"Programar","Em dia")))</f>
        <v/>
      </c>
      <c r="L18" s="13" t="n"/>
    </row>
    <row r="19">
      <c r="A19" s="13" t="n"/>
      <c r="B19" s="13" t="n"/>
      <c r="C19" s="15" t="n"/>
      <c r="D19" s="17" t="n"/>
      <c r="E19" s="15" t="n"/>
      <c r="F19" s="14" t="n"/>
      <c r="G19" s="15" t="n"/>
      <c r="H19" s="15">
        <f>IF(OR($C19="",$E19=""),"",$E19+$C19)</f>
        <v/>
      </c>
      <c r="I19" s="14">
        <f>IF(OR($D19="",$F19=""),"",EDATE($F19,$D19))</f>
        <v/>
      </c>
      <c r="J19" s="15">
        <f>IF(OR($H19="",$G19=""),"",$H19-$G19)</f>
        <v/>
      </c>
      <c r="K19" s="13">
        <f>IF($B19="","",IF(OR(IF($J19="",FALSE,$J19&lt;=0),IF($I19="",FALSE,$I19&lt;=TODAY())),"Vencida",IF(OR(IF($J19="",FALSE,$J19&lt;=Listas!$H$3),IF($I19="",FALSE,$I19-TODAY()&lt;=Listas!$H$2)),"Programar","Em dia")))</f>
        <v/>
      </c>
      <c r="L19" s="13" t="n"/>
    </row>
    <row r="20">
      <c r="A20" s="13" t="n"/>
      <c r="B20" s="13" t="n"/>
      <c r="C20" s="15" t="n"/>
      <c r="D20" s="17" t="n"/>
      <c r="E20" s="15" t="n"/>
      <c r="F20" s="14" t="n"/>
      <c r="G20" s="15" t="n"/>
      <c r="H20" s="15">
        <f>IF(OR($C20="",$E20=""),"",$E20+$C20)</f>
        <v/>
      </c>
      <c r="I20" s="14">
        <f>IF(OR($D20="",$F20=""),"",EDATE($F20,$D20))</f>
        <v/>
      </c>
      <c r="J20" s="15">
        <f>IF(OR($H20="",$G20=""),"",$H20-$G20)</f>
        <v/>
      </c>
      <c r="K20" s="13">
        <f>IF($B20="","",IF(OR(IF($J20="",FALSE,$J20&lt;=0),IF($I20="",FALSE,$I20&lt;=TODAY())),"Vencida",IF(OR(IF($J20="",FALSE,$J20&lt;=Listas!$H$3),IF($I20="",FALSE,$I20-TODAY()&lt;=Listas!$H$2)),"Programar","Em dia")))</f>
        <v/>
      </c>
      <c r="L20" s="13" t="n"/>
    </row>
    <row r="21">
      <c r="A21" s="13" t="n"/>
      <c r="B21" s="13" t="n"/>
      <c r="C21" s="15" t="n"/>
      <c r="D21" s="17" t="n"/>
      <c r="E21" s="15" t="n"/>
      <c r="F21" s="14" t="n"/>
      <c r="G21" s="15" t="n"/>
      <c r="H21" s="15">
        <f>IF(OR($C21="",$E21=""),"",$E21+$C21)</f>
        <v/>
      </c>
      <c r="I21" s="14">
        <f>IF(OR($D21="",$F21=""),"",EDATE($F21,$D21))</f>
        <v/>
      </c>
      <c r="J21" s="15">
        <f>IF(OR($H21="",$G21=""),"",$H21-$G21)</f>
        <v/>
      </c>
      <c r="K21" s="13">
        <f>IF($B21="","",IF(OR(IF($J21="",FALSE,$J21&lt;=0),IF($I21="",FALSE,$I21&lt;=TODAY())),"Vencida",IF(OR(IF($J21="",FALSE,$J21&lt;=Listas!$H$3),IF($I21="",FALSE,$I21-TODAY()&lt;=Listas!$H$2)),"Programar","Em dia")))</f>
        <v/>
      </c>
      <c r="L21" s="13" t="n"/>
    </row>
    <row r="22">
      <c r="A22" s="13" t="n"/>
      <c r="B22" s="13" t="n"/>
      <c r="C22" s="15" t="n"/>
      <c r="D22" s="17" t="n"/>
      <c r="E22" s="15" t="n"/>
      <c r="F22" s="14" t="n"/>
      <c r="G22" s="15" t="n"/>
      <c r="H22" s="15">
        <f>IF(OR($C22="",$E22=""),"",$E22+$C22)</f>
        <v/>
      </c>
      <c r="I22" s="14">
        <f>IF(OR($D22="",$F22=""),"",EDATE($F22,$D22))</f>
        <v/>
      </c>
      <c r="J22" s="15">
        <f>IF(OR($H22="",$G22=""),"",$H22-$G22)</f>
        <v/>
      </c>
      <c r="K22" s="13">
        <f>IF($B22="","",IF(OR(IF($J22="",FALSE,$J22&lt;=0),IF($I22="",FALSE,$I22&lt;=TODAY())),"Vencida",IF(OR(IF($J22="",FALSE,$J22&lt;=Listas!$H$3),IF($I22="",FALSE,$I22-TODAY()&lt;=Listas!$H$2)),"Programar","Em dia")))</f>
        <v/>
      </c>
      <c r="L22" s="13" t="n"/>
    </row>
    <row r="23">
      <c r="A23" s="13" t="n"/>
      <c r="B23" s="13" t="n"/>
      <c r="C23" s="15" t="n"/>
      <c r="D23" s="17" t="n"/>
      <c r="E23" s="15" t="n"/>
      <c r="F23" s="14" t="n"/>
      <c r="G23" s="15" t="n"/>
      <c r="H23" s="15">
        <f>IF(OR($C23="",$E23=""),"",$E23+$C23)</f>
        <v/>
      </c>
      <c r="I23" s="14">
        <f>IF(OR($D23="",$F23=""),"",EDATE($F23,$D23))</f>
        <v/>
      </c>
      <c r="J23" s="15">
        <f>IF(OR($H23="",$G23=""),"",$H23-$G23)</f>
        <v/>
      </c>
      <c r="K23" s="13">
        <f>IF($B23="","",IF(OR(IF($J23="",FALSE,$J23&lt;=0),IF($I23="",FALSE,$I23&lt;=TODAY())),"Vencida",IF(OR(IF($J23="",FALSE,$J23&lt;=Listas!$H$3),IF($I23="",FALSE,$I23-TODAY()&lt;=Listas!$H$2)),"Programar","Em dia")))</f>
        <v/>
      </c>
      <c r="L23" s="13" t="n"/>
    </row>
    <row r="24">
      <c r="A24" s="13" t="n"/>
      <c r="B24" s="13" t="n"/>
      <c r="C24" s="15" t="n"/>
      <c r="D24" s="17" t="n"/>
      <c r="E24" s="15" t="n"/>
      <c r="F24" s="14" t="n"/>
      <c r="G24" s="15" t="n"/>
      <c r="H24" s="15">
        <f>IF(OR($C24="",$E24=""),"",$E24+$C24)</f>
        <v/>
      </c>
      <c r="I24" s="14">
        <f>IF(OR($D24="",$F24=""),"",EDATE($F24,$D24))</f>
        <v/>
      </c>
      <c r="J24" s="15">
        <f>IF(OR($H24="",$G24=""),"",$H24-$G24)</f>
        <v/>
      </c>
      <c r="K24" s="13">
        <f>IF($B24="","",IF(OR(IF($J24="",FALSE,$J24&lt;=0),IF($I24="",FALSE,$I24&lt;=TODAY())),"Vencida",IF(OR(IF($J24="",FALSE,$J24&lt;=Listas!$H$3),IF($I24="",FALSE,$I24-TODAY()&lt;=Listas!$H$2)),"Programar","Em dia")))</f>
        <v/>
      </c>
      <c r="L24" s="13" t="n"/>
    </row>
    <row r="25">
      <c r="A25" s="13" t="n"/>
      <c r="B25" s="13" t="n"/>
      <c r="C25" s="15" t="n"/>
      <c r="D25" s="17" t="n"/>
      <c r="E25" s="15" t="n"/>
      <c r="F25" s="14" t="n"/>
      <c r="G25" s="15" t="n"/>
      <c r="H25" s="15">
        <f>IF(OR($C25="",$E25=""),"",$E25+$C25)</f>
        <v/>
      </c>
      <c r="I25" s="14">
        <f>IF(OR($D25="",$F25=""),"",EDATE($F25,$D25))</f>
        <v/>
      </c>
      <c r="J25" s="15">
        <f>IF(OR($H25="",$G25=""),"",$H25-$G25)</f>
        <v/>
      </c>
      <c r="K25" s="13">
        <f>IF($B25="","",IF(OR(IF($J25="",FALSE,$J25&lt;=0),IF($I25="",FALSE,$I25&lt;=TODAY())),"Vencida",IF(OR(IF($J25="",FALSE,$J25&lt;=Listas!$H$3),IF($I25="",FALSE,$I25-TODAY()&lt;=Listas!$H$2)),"Programar","Em dia")))</f>
        <v/>
      </c>
      <c r="L25" s="13" t="n"/>
    </row>
    <row r="26">
      <c r="A26" s="13" t="n"/>
      <c r="B26" s="13" t="n"/>
      <c r="C26" s="15" t="n"/>
      <c r="D26" s="17" t="n"/>
      <c r="E26" s="15" t="n"/>
      <c r="F26" s="14" t="n"/>
      <c r="G26" s="15" t="n"/>
      <c r="H26" s="15">
        <f>IF(OR($C26="",$E26=""),"",$E26+$C26)</f>
        <v/>
      </c>
      <c r="I26" s="14">
        <f>IF(OR($D26="",$F26=""),"",EDATE($F26,$D26))</f>
        <v/>
      </c>
      <c r="J26" s="15">
        <f>IF(OR($H26="",$G26=""),"",$H26-$G26)</f>
        <v/>
      </c>
      <c r="K26" s="13">
        <f>IF($B26="","",IF(OR(IF($J26="",FALSE,$J26&lt;=0),IF($I26="",FALSE,$I26&lt;=TODAY())),"Vencida",IF(OR(IF($J26="",FALSE,$J26&lt;=Listas!$H$3),IF($I26="",FALSE,$I26-TODAY()&lt;=Listas!$H$2)),"Programar","Em dia")))</f>
        <v/>
      </c>
      <c r="L26" s="13" t="n"/>
    </row>
    <row r="27">
      <c r="A27" s="13" t="n"/>
      <c r="B27" s="13" t="n"/>
      <c r="C27" s="15" t="n"/>
      <c r="D27" s="17" t="n"/>
      <c r="E27" s="15" t="n"/>
      <c r="F27" s="14" t="n"/>
      <c r="G27" s="15" t="n"/>
      <c r="H27" s="15">
        <f>IF(OR($C27="",$E27=""),"",$E27+$C27)</f>
        <v/>
      </c>
      <c r="I27" s="14">
        <f>IF(OR($D27="",$F27=""),"",EDATE($F27,$D27))</f>
        <v/>
      </c>
      <c r="J27" s="15">
        <f>IF(OR($H27="",$G27=""),"",$H27-$G27)</f>
        <v/>
      </c>
      <c r="K27" s="13">
        <f>IF($B27="","",IF(OR(IF($J27="",FALSE,$J27&lt;=0),IF($I27="",FALSE,$I27&lt;=TODAY())),"Vencida",IF(OR(IF($J27="",FALSE,$J27&lt;=Listas!$H$3),IF($I27="",FALSE,$I27-TODAY()&lt;=Listas!$H$2)),"Programar","Em dia")))</f>
        <v/>
      </c>
      <c r="L27" s="13" t="n"/>
    </row>
    <row r="28">
      <c r="A28" s="13" t="n"/>
      <c r="B28" s="13" t="n"/>
      <c r="C28" s="15" t="n"/>
      <c r="D28" s="17" t="n"/>
      <c r="E28" s="15" t="n"/>
      <c r="F28" s="14" t="n"/>
      <c r="G28" s="15" t="n"/>
      <c r="H28" s="15">
        <f>IF(OR($C28="",$E28=""),"",$E28+$C28)</f>
        <v/>
      </c>
      <c r="I28" s="14">
        <f>IF(OR($D28="",$F28=""),"",EDATE($F28,$D28))</f>
        <v/>
      </c>
      <c r="J28" s="15">
        <f>IF(OR($H28="",$G28=""),"",$H28-$G28)</f>
        <v/>
      </c>
      <c r="K28" s="13">
        <f>IF($B28="","",IF(OR(IF($J28="",FALSE,$J28&lt;=0),IF($I28="",FALSE,$I28&lt;=TODAY())),"Vencida",IF(OR(IF($J28="",FALSE,$J28&lt;=Listas!$H$3),IF($I28="",FALSE,$I28-TODAY()&lt;=Listas!$H$2)),"Programar","Em dia")))</f>
        <v/>
      </c>
      <c r="L28" s="13" t="n"/>
    </row>
    <row r="29">
      <c r="A29" s="13" t="n"/>
      <c r="B29" s="13" t="n"/>
      <c r="C29" s="15" t="n"/>
      <c r="D29" s="17" t="n"/>
      <c r="E29" s="15" t="n"/>
      <c r="F29" s="14" t="n"/>
      <c r="G29" s="15" t="n"/>
      <c r="H29" s="15">
        <f>IF(OR($C29="",$E29=""),"",$E29+$C29)</f>
        <v/>
      </c>
      <c r="I29" s="14">
        <f>IF(OR($D29="",$F29=""),"",EDATE($F29,$D29))</f>
        <v/>
      </c>
      <c r="J29" s="15">
        <f>IF(OR($H29="",$G29=""),"",$H29-$G29)</f>
        <v/>
      </c>
      <c r="K29" s="13">
        <f>IF($B29="","",IF(OR(IF($J29="",FALSE,$J29&lt;=0),IF($I29="",FALSE,$I29&lt;=TODAY())),"Vencida",IF(OR(IF($J29="",FALSE,$J29&lt;=Listas!$H$3),IF($I29="",FALSE,$I29-TODAY()&lt;=Listas!$H$2)),"Programar","Em dia")))</f>
        <v/>
      </c>
      <c r="L29" s="13" t="n"/>
    </row>
    <row r="30">
      <c r="A30" s="13" t="n"/>
      <c r="B30" s="13" t="n"/>
      <c r="C30" s="15" t="n"/>
      <c r="D30" s="17" t="n"/>
      <c r="E30" s="15" t="n"/>
      <c r="F30" s="14" t="n"/>
      <c r="G30" s="15" t="n"/>
      <c r="H30" s="15">
        <f>IF(OR($C30="",$E30=""),"",$E30+$C30)</f>
        <v/>
      </c>
      <c r="I30" s="14">
        <f>IF(OR($D30="",$F30=""),"",EDATE($F30,$D30))</f>
        <v/>
      </c>
      <c r="J30" s="15">
        <f>IF(OR($H30="",$G30=""),"",$H30-$G30)</f>
        <v/>
      </c>
      <c r="K30" s="13">
        <f>IF($B30="","",IF(OR(IF($J30="",FALSE,$J30&lt;=0),IF($I30="",FALSE,$I30&lt;=TODAY())),"Vencida",IF(OR(IF($J30="",FALSE,$J30&lt;=Listas!$H$3),IF($I30="",FALSE,$I30-TODAY()&lt;=Listas!$H$2)),"Programar","Em dia")))</f>
        <v/>
      </c>
      <c r="L30" s="13" t="n"/>
    </row>
    <row r="31">
      <c r="A31" s="13" t="n"/>
      <c r="B31" s="13" t="n"/>
      <c r="C31" s="15" t="n"/>
      <c r="D31" s="17" t="n"/>
      <c r="E31" s="15" t="n"/>
      <c r="F31" s="14" t="n"/>
      <c r="G31" s="15" t="n"/>
      <c r="H31" s="15">
        <f>IF(OR($C31="",$E31=""),"",$E31+$C31)</f>
        <v/>
      </c>
      <c r="I31" s="14">
        <f>IF(OR($D31="",$F31=""),"",EDATE($F31,$D31))</f>
        <v/>
      </c>
      <c r="J31" s="15">
        <f>IF(OR($H31="",$G31=""),"",$H31-$G31)</f>
        <v/>
      </c>
      <c r="K31" s="13">
        <f>IF($B31="","",IF(OR(IF($J31="",FALSE,$J31&lt;=0),IF($I31="",FALSE,$I31&lt;=TODAY())),"Vencida",IF(OR(IF($J31="",FALSE,$J31&lt;=Listas!$H$3),IF($I31="",FALSE,$I31-TODAY()&lt;=Listas!$H$2)),"Programar","Em dia")))</f>
        <v/>
      </c>
      <c r="L31" s="13" t="n"/>
    </row>
    <row r="32">
      <c r="A32" s="13" t="n"/>
      <c r="B32" s="13" t="n"/>
      <c r="C32" s="15" t="n"/>
      <c r="D32" s="17" t="n"/>
      <c r="E32" s="15" t="n"/>
      <c r="F32" s="14" t="n"/>
      <c r="G32" s="15" t="n"/>
      <c r="H32" s="15">
        <f>IF(OR($C32="",$E32=""),"",$E32+$C32)</f>
        <v/>
      </c>
      <c r="I32" s="14">
        <f>IF(OR($D32="",$F32=""),"",EDATE($F32,$D32))</f>
        <v/>
      </c>
      <c r="J32" s="15">
        <f>IF(OR($H32="",$G32=""),"",$H32-$G32)</f>
        <v/>
      </c>
      <c r="K32" s="13">
        <f>IF($B32="","",IF(OR(IF($J32="",FALSE,$J32&lt;=0),IF($I32="",FALSE,$I32&lt;=TODAY())),"Vencida",IF(OR(IF($J32="",FALSE,$J32&lt;=Listas!$H$3),IF($I32="",FALSE,$I32-TODAY()&lt;=Listas!$H$2)),"Programar","Em dia")))</f>
        <v/>
      </c>
      <c r="L32" s="13" t="n"/>
    </row>
    <row r="33">
      <c r="A33" s="13" t="n"/>
      <c r="B33" s="13" t="n"/>
      <c r="C33" s="15" t="n"/>
      <c r="D33" s="17" t="n"/>
      <c r="E33" s="15" t="n"/>
      <c r="F33" s="14" t="n"/>
      <c r="G33" s="15" t="n"/>
      <c r="H33" s="15">
        <f>IF(OR($C33="",$E33=""),"",$E33+$C33)</f>
        <v/>
      </c>
      <c r="I33" s="14">
        <f>IF(OR($D33="",$F33=""),"",EDATE($F33,$D33))</f>
        <v/>
      </c>
      <c r="J33" s="15">
        <f>IF(OR($H33="",$G33=""),"",$H33-$G33)</f>
        <v/>
      </c>
      <c r="K33" s="13">
        <f>IF($B33="","",IF(OR(IF($J33="",FALSE,$J33&lt;=0),IF($I33="",FALSE,$I33&lt;=TODAY())),"Vencida",IF(OR(IF($J33="",FALSE,$J33&lt;=Listas!$H$3),IF($I33="",FALSE,$I33-TODAY()&lt;=Listas!$H$2)),"Programar","Em dia")))</f>
        <v/>
      </c>
      <c r="L33" s="13" t="n"/>
    </row>
    <row r="34">
      <c r="A34" s="13" t="n"/>
      <c r="B34" s="13" t="n"/>
      <c r="C34" s="15" t="n"/>
      <c r="D34" s="17" t="n"/>
      <c r="E34" s="15" t="n"/>
      <c r="F34" s="14" t="n"/>
      <c r="G34" s="15" t="n"/>
      <c r="H34" s="15">
        <f>IF(OR($C34="",$E34=""),"",$E34+$C34)</f>
        <v/>
      </c>
      <c r="I34" s="14">
        <f>IF(OR($D34="",$F34=""),"",EDATE($F34,$D34))</f>
        <v/>
      </c>
      <c r="J34" s="15">
        <f>IF(OR($H34="",$G34=""),"",$H34-$G34)</f>
        <v/>
      </c>
      <c r="K34" s="13">
        <f>IF($B34="","",IF(OR(IF($J34="",FALSE,$J34&lt;=0),IF($I34="",FALSE,$I34&lt;=TODAY())),"Vencida",IF(OR(IF($J34="",FALSE,$J34&lt;=Listas!$H$3),IF($I34="",FALSE,$I34-TODAY()&lt;=Listas!$H$2)),"Programar","Em dia")))</f>
        <v/>
      </c>
      <c r="L34" s="13" t="n"/>
    </row>
    <row r="35">
      <c r="A35" s="13" t="n"/>
      <c r="B35" s="13" t="n"/>
      <c r="C35" s="15" t="n"/>
      <c r="D35" s="17" t="n"/>
      <c r="E35" s="15" t="n"/>
      <c r="F35" s="14" t="n"/>
      <c r="G35" s="15" t="n"/>
      <c r="H35" s="15">
        <f>IF(OR($C35="",$E35=""),"",$E35+$C35)</f>
        <v/>
      </c>
      <c r="I35" s="14">
        <f>IF(OR($D35="",$F35=""),"",EDATE($F35,$D35))</f>
        <v/>
      </c>
      <c r="J35" s="15">
        <f>IF(OR($H35="",$G35=""),"",$H35-$G35)</f>
        <v/>
      </c>
      <c r="K35" s="13">
        <f>IF($B35="","",IF(OR(IF($J35="",FALSE,$J35&lt;=0),IF($I35="",FALSE,$I35&lt;=TODAY())),"Vencida",IF(OR(IF($J35="",FALSE,$J35&lt;=Listas!$H$3),IF($I35="",FALSE,$I35-TODAY()&lt;=Listas!$H$2)),"Programar","Em dia")))</f>
        <v/>
      </c>
      <c r="L35" s="13" t="n"/>
    </row>
    <row r="36">
      <c r="A36" s="13" t="n"/>
      <c r="B36" s="13" t="n"/>
      <c r="C36" s="15" t="n"/>
      <c r="D36" s="17" t="n"/>
      <c r="E36" s="15" t="n"/>
      <c r="F36" s="14" t="n"/>
      <c r="G36" s="15" t="n"/>
      <c r="H36" s="15">
        <f>IF(OR($C36="",$E36=""),"",$E36+$C36)</f>
        <v/>
      </c>
      <c r="I36" s="14">
        <f>IF(OR($D36="",$F36=""),"",EDATE($F36,$D36))</f>
        <v/>
      </c>
      <c r="J36" s="15">
        <f>IF(OR($H36="",$G36=""),"",$H36-$G36)</f>
        <v/>
      </c>
      <c r="K36" s="13">
        <f>IF($B36="","",IF(OR(IF($J36="",FALSE,$J36&lt;=0),IF($I36="",FALSE,$I36&lt;=TODAY())),"Vencida",IF(OR(IF($J36="",FALSE,$J36&lt;=Listas!$H$3),IF($I36="",FALSE,$I36-TODAY()&lt;=Listas!$H$2)),"Programar","Em dia")))</f>
        <v/>
      </c>
      <c r="L36" s="13" t="n"/>
    </row>
    <row r="37">
      <c r="A37" s="13" t="n"/>
      <c r="B37" s="13" t="n"/>
      <c r="C37" s="15" t="n"/>
      <c r="D37" s="17" t="n"/>
      <c r="E37" s="15" t="n"/>
      <c r="F37" s="14" t="n"/>
      <c r="G37" s="15" t="n"/>
      <c r="H37" s="15">
        <f>IF(OR($C37="",$E37=""),"",$E37+$C37)</f>
        <v/>
      </c>
      <c r="I37" s="14">
        <f>IF(OR($D37="",$F37=""),"",EDATE($F37,$D37))</f>
        <v/>
      </c>
      <c r="J37" s="15">
        <f>IF(OR($H37="",$G37=""),"",$H37-$G37)</f>
        <v/>
      </c>
      <c r="K37" s="13">
        <f>IF($B37="","",IF(OR(IF($J37="",FALSE,$J37&lt;=0),IF($I37="",FALSE,$I37&lt;=TODAY())),"Vencida",IF(OR(IF($J37="",FALSE,$J37&lt;=Listas!$H$3),IF($I37="",FALSE,$I37-TODAY()&lt;=Listas!$H$2)),"Programar","Em dia")))</f>
        <v/>
      </c>
      <c r="L37" s="13" t="n"/>
    </row>
    <row r="38">
      <c r="A38" s="13" t="n"/>
      <c r="B38" s="13" t="n"/>
      <c r="C38" s="15" t="n"/>
      <c r="D38" s="17" t="n"/>
      <c r="E38" s="15" t="n"/>
      <c r="F38" s="14" t="n"/>
      <c r="G38" s="15" t="n"/>
      <c r="H38" s="15">
        <f>IF(OR($C38="",$E38=""),"",$E38+$C38)</f>
        <v/>
      </c>
      <c r="I38" s="14">
        <f>IF(OR($D38="",$F38=""),"",EDATE($F38,$D38))</f>
        <v/>
      </c>
      <c r="J38" s="15">
        <f>IF(OR($H38="",$G38=""),"",$H38-$G38)</f>
        <v/>
      </c>
      <c r="K38" s="13">
        <f>IF($B38="","",IF(OR(IF($J38="",FALSE,$J38&lt;=0),IF($I38="",FALSE,$I38&lt;=TODAY())),"Vencida",IF(OR(IF($J38="",FALSE,$J38&lt;=Listas!$H$3),IF($I38="",FALSE,$I38-TODAY()&lt;=Listas!$H$2)),"Programar","Em dia")))</f>
        <v/>
      </c>
      <c r="L38" s="13" t="n"/>
    </row>
    <row r="39">
      <c r="A39" s="13" t="n"/>
      <c r="B39" s="13" t="n"/>
      <c r="C39" s="15" t="n"/>
      <c r="D39" s="17" t="n"/>
      <c r="E39" s="15" t="n"/>
      <c r="F39" s="14" t="n"/>
      <c r="G39" s="15" t="n"/>
      <c r="H39" s="15">
        <f>IF(OR($C39="",$E39=""),"",$E39+$C39)</f>
        <v/>
      </c>
      <c r="I39" s="14">
        <f>IF(OR($D39="",$F39=""),"",EDATE($F39,$D39))</f>
        <v/>
      </c>
      <c r="J39" s="15">
        <f>IF(OR($H39="",$G39=""),"",$H39-$G39)</f>
        <v/>
      </c>
      <c r="K39" s="13">
        <f>IF($B39="","",IF(OR(IF($J39="",FALSE,$J39&lt;=0),IF($I39="",FALSE,$I39&lt;=TODAY())),"Vencida",IF(OR(IF($J39="",FALSE,$J39&lt;=Listas!$H$3),IF($I39="",FALSE,$I39-TODAY()&lt;=Listas!$H$2)),"Programar","Em dia")))</f>
        <v/>
      </c>
      <c r="L39" s="13" t="n"/>
    </row>
    <row r="40">
      <c r="A40" s="13" t="n"/>
      <c r="B40" s="13" t="n"/>
      <c r="C40" s="15" t="n"/>
      <c r="D40" s="17" t="n"/>
      <c r="E40" s="15" t="n"/>
      <c r="F40" s="14" t="n"/>
      <c r="G40" s="15" t="n"/>
      <c r="H40" s="15">
        <f>IF(OR($C40="",$E40=""),"",$E40+$C40)</f>
        <v/>
      </c>
      <c r="I40" s="14">
        <f>IF(OR($D40="",$F40=""),"",EDATE($F40,$D40))</f>
        <v/>
      </c>
      <c r="J40" s="15">
        <f>IF(OR($H40="",$G40=""),"",$H40-$G40)</f>
        <v/>
      </c>
      <c r="K40" s="13">
        <f>IF($B40="","",IF(OR(IF($J40="",FALSE,$J40&lt;=0),IF($I40="",FALSE,$I40&lt;=TODAY())),"Vencida",IF(OR(IF($J40="",FALSE,$J40&lt;=Listas!$H$3),IF($I40="",FALSE,$I40-TODAY()&lt;=Listas!$H$2)),"Programar","Em dia")))</f>
        <v/>
      </c>
      <c r="L40" s="13" t="n"/>
    </row>
    <row r="41">
      <c r="A41" s="13" t="n"/>
      <c r="B41" s="13" t="n"/>
      <c r="C41" s="15" t="n"/>
      <c r="D41" s="17" t="n"/>
      <c r="E41" s="15" t="n"/>
      <c r="F41" s="14" t="n"/>
      <c r="G41" s="15" t="n"/>
      <c r="H41" s="15">
        <f>IF(OR($C41="",$E41=""),"",$E41+$C41)</f>
        <v/>
      </c>
      <c r="I41" s="14">
        <f>IF(OR($D41="",$F41=""),"",EDATE($F41,$D41))</f>
        <v/>
      </c>
      <c r="J41" s="15">
        <f>IF(OR($H41="",$G41=""),"",$H41-$G41)</f>
        <v/>
      </c>
      <c r="K41" s="13">
        <f>IF($B41="","",IF(OR(IF($J41="",FALSE,$J41&lt;=0),IF($I41="",FALSE,$I41&lt;=TODAY())),"Vencida",IF(OR(IF($J41="",FALSE,$J41&lt;=Listas!$H$3),IF($I41="",FALSE,$I41-TODAY()&lt;=Listas!$H$2)),"Programar","Em dia")))</f>
        <v/>
      </c>
      <c r="L41" s="13" t="n"/>
    </row>
    <row r="42">
      <c r="A42" s="13" t="n"/>
      <c r="B42" s="13" t="n"/>
      <c r="C42" s="15" t="n"/>
      <c r="D42" s="17" t="n"/>
      <c r="E42" s="15" t="n"/>
      <c r="F42" s="14" t="n"/>
      <c r="G42" s="15" t="n"/>
      <c r="H42" s="15">
        <f>IF(OR($C42="",$E42=""),"",$E42+$C42)</f>
        <v/>
      </c>
      <c r="I42" s="14">
        <f>IF(OR($D42="",$F42=""),"",EDATE($F42,$D42))</f>
        <v/>
      </c>
      <c r="J42" s="15">
        <f>IF(OR($H42="",$G42=""),"",$H42-$G42)</f>
        <v/>
      </c>
      <c r="K42" s="13">
        <f>IF($B42="","",IF(OR(IF($J42="",FALSE,$J42&lt;=0),IF($I42="",FALSE,$I42&lt;=TODAY())),"Vencida",IF(OR(IF($J42="",FALSE,$J42&lt;=Listas!$H$3),IF($I42="",FALSE,$I42-TODAY()&lt;=Listas!$H$2)),"Programar","Em dia")))</f>
        <v/>
      </c>
      <c r="L42" s="13" t="n"/>
    </row>
    <row r="43">
      <c r="A43" s="13" t="n"/>
      <c r="B43" s="13" t="n"/>
      <c r="C43" s="15" t="n"/>
      <c r="D43" s="17" t="n"/>
      <c r="E43" s="15" t="n"/>
      <c r="F43" s="14" t="n"/>
      <c r="G43" s="15" t="n"/>
      <c r="H43" s="15">
        <f>IF(OR($C43="",$E43=""),"",$E43+$C43)</f>
        <v/>
      </c>
      <c r="I43" s="14">
        <f>IF(OR($D43="",$F43=""),"",EDATE($F43,$D43))</f>
        <v/>
      </c>
      <c r="J43" s="15">
        <f>IF(OR($H43="",$G43=""),"",$H43-$G43)</f>
        <v/>
      </c>
      <c r="K43" s="13">
        <f>IF($B43="","",IF(OR(IF($J43="",FALSE,$J43&lt;=0),IF($I43="",FALSE,$I43&lt;=TODAY())),"Vencida",IF(OR(IF($J43="",FALSE,$J43&lt;=Listas!$H$3),IF($I43="",FALSE,$I43-TODAY()&lt;=Listas!$H$2)),"Programar","Em dia")))</f>
        <v/>
      </c>
      <c r="L43" s="13" t="n"/>
    </row>
    <row r="44">
      <c r="A44" s="13" t="n"/>
      <c r="B44" s="13" t="n"/>
      <c r="C44" s="15" t="n"/>
      <c r="D44" s="17" t="n"/>
      <c r="E44" s="15" t="n"/>
      <c r="F44" s="14" t="n"/>
      <c r="G44" s="15" t="n"/>
      <c r="H44" s="15">
        <f>IF(OR($C44="",$E44=""),"",$E44+$C44)</f>
        <v/>
      </c>
      <c r="I44" s="14">
        <f>IF(OR($D44="",$F44=""),"",EDATE($F44,$D44))</f>
        <v/>
      </c>
      <c r="J44" s="15">
        <f>IF(OR($H44="",$G44=""),"",$H44-$G44)</f>
        <v/>
      </c>
      <c r="K44" s="13">
        <f>IF($B44="","",IF(OR(IF($J44="",FALSE,$J44&lt;=0),IF($I44="",FALSE,$I44&lt;=TODAY())),"Vencida",IF(OR(IF($J44="",FALSE,$J44&lt;=Listas!$H$3),IF($I44="",FALSE,$I44-TODAY()&lt;=Listas!$H$2)),"Programar","Em dia")))</f>
        <v/>
      </c>
      <c r="L44" s="13" t="n"/>
    </row>
    <row r="45">
      <c r="A45" s="13" t="n"/>
      <c r="B45" s="13" t="n"/>
      <c r="C45" s="15" t="n"/>
      <c r="D45" s="17" t="n"/>
      <c r="E45" s="15" t="n"/>
      <c r="F45" s="14" t="n"/>
      <c r="G45" s="15" t="n"/>
      <c r="H45" s="15">
        <f>IF(OR($C45="",$E45=""),"",$E45+$C45)</f>
        <v/>
      </c>
      <c r="I45" s="14">
        <f>IF(OR($D45="",$F45=""),"",EDATE($F45,$D45))</f>
        <v/>
      </c>
      <c r="J45" s="15">
        <f>IF(OR($H45="",$G45=""),"",$H45-$G45)</f>
        <v/>
      </c>
      <c r="K45" s="13">
        <f>IF($B45="","",IF(OR(IF($J45="",FALSE,$J45&lt;=0),IF($I45="",FALSE,$I45&lt;=TODAY())),"Vencida",IF(OR(IF($J45="",FALSE,$J45&lt;=Listas!$H$3),IF($I45="",FALSE,$I45-TODAY()&lt;=Listas!$H$2)),"Programar","Em dia")))</f>
        <v/>
      </c>
      <c r="L45" s="13" t="n"/>
    </row>
    <row r="46">
      <c r="A46" s="13" t="n"/>
      <c r="B46" s="13" t="n"/>
      <c r="C46" s="15" t="n"/>
      <c r="D46" s="17" t="n"/>
      <c r="E46" s="15" t="n"/>
      <c r="F46" s="14" t="n"/>
      <c r="G46" s="15" t="n"/>
      <c r="H46" s="15">
        <f>IF(OR($C46="",$E46=""),"",$E46+$C46)</f>
        <v/>
      </c>
      <c r="I46" s="14">
        <f>IF(OR($D46="",$F46=""),"",EDATE($F46,$D46))</f>
        <v/>
      </c>
      <c r="J46" s="15">
        <f>IF(OR($H46="",$G46=""),"",$H46-$G46)</f>
        <v/>
      </c>
      <c r="K46" s="13">
        <f>IF($B46="","",IF(OR(IF($J46="",FALSE,$J46&lt;=0),IF($I46="",FALSE,$I46&lt;=TODAY())),"Vencida",IF(OR(IF($J46="",FALSE,$J46&lt;=Listas!$H$3),IF($I46="",FALSE,$I46-TODAY()&lt;=Listas!$H$2)),"Programar","Em dia")))</f>
        <v/>
      </c>
      <c r="L46" s="13" t="n"/>
    </row>
    <row r="47">
      <c r="A47" s="13" t="n"/>
      <c r="B47" s="13" t="n"/>
      <c r="C47" s="15" t="n"/>
      <c r="D47" s="17" t="n"/>
      <c r="E47" s="15" t="n"/>
      <c r="F47" s="14" t="n"/>
      <c r="G47" s="15" t="n"/>
      <c r="H47" s="15">
        <f>IF(OR($C47="",$E47=""),"",$E47+$C47)</f>
        <v/>
      </c>
      <c r="I47" s="14">
        <f>IF(OR($D47="",$F47=""),"",EDATE($F47,$D47))</f>
        <v/>
      </c>
      <c r="J47" s="15">
        <f>IF(OR($H47="",$G47=""),"",$H47-$G47)</f>
        <v/>
      </c>
      <c r="K47" s="13">
        <f>IF($B47="","",IF(OR(IF($J47="",FALSE,$J47&lt;=0),IF($I47="",FALSE,$I47&lt;=TODAY())),"Vencida",IF(OR(IF($J47="",FALSE,$J47&lt;=Listas!$H$3),IF($I47="",FALSE,$I47-TODAY()&lt;=Listas!$H$2)),"Programar","Em dia")))</f>
        <v/>
      </c>
      <c r="L47" s="13" t="n"/>
    </row>
    <row r="48">
      <c r="A48" s="13" t="n"/>
      <c r="B48" s="13" t="n"/>
      <c r="C48" s="15" t="n"/>
      <c r="D48" s="17" t="n"/>
      <c r="E48" s="15" t="n"/>
      <c r="F48" s="14" t="n"/>
      <c r="G48" s="15" t="n"/>
      <c r="H48" s="15">
        <f>IF(OR($C48="",$E48=""),"",$E48+$C48)</f>
        <v/>
      </c>
      <c r="I48" s="14">
        <f>IF(OR($D48="",$F48=""),"",EDATE($F48,$D48))</f>
        <v/>
      </c>
      <c r="J48" s="15">
        <f>IF(OR($H48="",$G48=""),"",$H48-$G48)</f>
        <v/>
      </c>
      <c r="K48" s="13">
        <f>IF($B48="","",IF(OR(IF($J48="",FALSE,$J48&lt;=0),IF($I48="",FALSE,$I48&lt;=TODAY())),"Vencida",IF(OR(IF($J48="",FALSE,$J48&lt;=Listas!$H$3),IF($I48="",FALSE,$I48-TODAY()&lt;=Listas!$H$2)),"Programar","Em dia")))</f>
        <v/>
      </c>
      <c r="L48" s="13" t="n"/>
    </row>
    <row r="49">
      <c r="A49" s="13" t="n"/>
      <c r="B49" s="13" t="n"/>
      <c r="C49" s="15" t="n"/>
      <c r="D49" s="17" t="n"/>
      <c r="E49" s="15" t="n"/>
      <c r="F49" s="14" t="n"/>
      <c r="G49" s="15" t="n"/>
      <c r="H49" s="15">
        <f>IF(OR($C49="",$E49=""),"",$E49+$C49)</f>
        <v/>
      </c>
      <c r="I49" s="14">
        <f>IF(OR($D49="",$F49=""),"",EDATE($F49,$D49))</f>
        <v/>
      </c>
      <c r="J49" s="15">
        <f>IF(OR($H49="",$G49=""),"",$H49-$G49)</f>
        <v/>
      </c>
      <c r="K49" s="13">
        <f>IF($B49="","",IF(OR(IF($J49="",FALSE,$J49&lt;=0),IF($I49="",FALSE,$I49&lt;=TODAY())),"Vencida",IF(OR(IF($J49="",FALSE,$J49&lt;=Listas!$H$3),IF($I49="",FALSE,$I49-TODAY()&lt;=Listas!$H$2)),"Programar","Em dia")))</f>
        <v/>
      </c>
      <c r="L49" s="13" t="n"/>
    </row>
    <row r="50">
      <c r="A50" s="13" t="n"/>
      <c r="B50" s="13" t="n"/>
      <c r="C50" s="15" t="n"/>
      <c r="D50" s="17" t="n"/>
      <c r="E50" s="15" t="n"/>
      <c r="F50" s="14" t="n"/>
      <c r="G50" s="15" t="n"/>
      <c r="H50" s="15">
        <f>IF(OR($C50="",$E50=""),"",$E50+$C50)</f>
        <v/>
      </c>
      <c r="I50" s="14">
        <f>IF(OR($D50="",$F50=""),"",EDATE($F50,$D50))</f>
        <v/>
      </c>
      <c r="J50" s="15">
        <f>IF(OR($H50="",$G50=""),"",$H50-$G50)</f>
        <v/>
      </c>
      <c r="K50" s="13">
        <f>IF($B50="","",IF(OR(IF($J50="",FALSE,$J50&lt;=0),IF($I50="",FALSE,$I50&lt;=TODAY())),"Vencida",IF(OR(IF($J50="",FALSE,$J50&lt;=Listas!$H$3),IF($I50="",FALSE,$I50-TODAY()&lt;=Listas!$H$2)),"Programar","Em dia")))</f>
        <v/>
      </c>
      <c r="L50" s="13" t="n"/>
    </row>
    <row r="51">
      <c r="A51" s="13" t="n"/>
      <c r="B51" s="13" t="n"/>
      <c r="C51" s="15" t="n"/>
      <c r="D51" s="17" t="n"/>
      <c r="E51" s="15" t="n"/>
      <c r="F51" s="14" t="n"/>
      <c r="G51" s="15" t="n"/>
      <c r="H51" s="15">
        <f>IF(OR($C51="",$E51=""),"",$E51+$C51)</f>
        <v/>
      </c>
      <c r="I51" s="14">
        <f>IF(OR($D51="",$F51=""),"",EDATE($F51,$D51))</f>
        <v/>
      </c>
      <c r="J51" s="15">
        <f>IF(OR($H51="",$G51=""),"",$H51-$G51)</f>
        <v/>
      </c>
      <c r="K51" s="13">
        <f>IF($B51="","",IF(OR(IF($J51="",FALSE,$J51&lt;=0),IF($I51="",FALSE,$I51&lt;=TODAY())),"Vencida",IF(OR(IF($J51="",FALSE,$J51&lt;=Listas!$H$3),IF($I51="",FALSE,$I51-TODAY()&lt;=Listas!$H$2)),"Programar","Em dia")))</f>
        <v/>
      </c>
      <c r="L51" s="13" t="n"/>
    </row>
    <row r="52">
      <c r="A52" s="13" t="n"/>
      <c r="B52" s="13" t="n"/>
      <c r="C52" s="15" t="n"/>
      <c r="D52" s="17" t="n"/>
      <c r="E52" s="15" t="n"/>
      <c r="F52" s="14" t="n"/>
      <c r="G52" s="15" t="n"/>
      <c r="H52" s="15">
        <f>IF(OR($C52="",$E52=""),"",$E52+$C52)</f>
        <v/>
      </c>
      <c r="I52" s="14">
        <f>IF(OR($D52="",$F52=""),"",EDATE($F52,$D52))</f>
        <v/>
      </c>
      <c r="J52" s="15">
        <f>IF(OR($H52="",$G52=""),"",$H52-$G52)</f>
        <v/>
      </c>
      <c r="K52" s="13">
        <f>IF($B52="","",IF(OR(IF($J52="",FALSE,$J52&lt;=0),IF($I52="",FALSE,$I52&lt;=TODAY())),"Vencida",IF(OR(IF($J52="",FALSE,$J52&lt;=Listas!$H$3),IF($I52="",FALSE,$I52-TODAY()&lt;=Listas!$H$2)),"Programar","Em dia")))</f>
        <v/>
      </c>
      <c r="L52" s="13" t="n"/>
    </row>
    <row r="53">
      <c r="A53" s="13" t="n"/>
      <c r="B53" s="13" t="n"/>
      <c r="C53" s="15" t="n"/>
      <c r="D53" s="17" t="n"/>
      <c r="E53" s="15" t="n"/>
      <c r="F53" s="14" t="n"/>
      <c r="G53" s="15" t="n"/>
      <c r="H53" s="15">
        <f>IF(OR($C53="",$E53=""),"",$E53+$C53)</f>
        <v/>
      </c>
      <c r="I53" s="14">
        <f>IF(OR($D53="",$F53=""),"",EDATE($F53,$D53))</f>
        <v/>
      </c>
      <c r="J53" s="15">
        <f>IF(OR($H53="",$G53=""),"",$H53-$G53)</f>
        <v/>
      </c>
      <c r="K53" s="13">
        <f>IF($B53="","",IF(OR(IF($J53="",FALSE,$J53&lt;=0),IF($I53="",FALSE,$I53&lt;=TODAY())),"Vencida",IF(OR(IF($J53="",FALSE,$J53&lt;=Listas!$H$3),IF($I53="",FALSE,$I53-TODAY()&lt;=Listas!$H$2)),"Programar","Em dia")))</f>
        <v/>
      </c>
      <c r="L53" s="13" t="n"/>
    </row>
    <row r="54">
      <c r="A54" s="13" t="n"/>
      <c r="B54" s="13" t="n"/>
      <c r="C54" s="15" t="n"/>
      <c r="D54" s="17" t="n"/>
      <c r="E54" s="15" t="n"/>
      <c r="F54" s="14" t="n"/>
      <c r="G54" s="15" t="n"/>
      <c r="H54" s="15">
        <f>IF(OR($C54="",$E54=""),"",$E54+$C54)</f>
        <v/>
      </c>
      <c r="I54" s="14">
        <f>IF(OR($D54="",$F54=""),"",EDATE($F54,$D54))</f>
        <v/>
      </c>
      <c r="J54" s="15">
        <f>IF(OR($H54="",$G54=""),"",$H54-$G54)</f>
        <v/>
      </c>
      <c r="K54" s="13">
        <f>IF($B54="","",IF(OR(IF($J54="",FALSE,$J54&lt;=0),IF($I54="",FALSE,$I54&lt;=TODAY())),"Vencida",IF(OR(IF($J54="",FALSE,$J54&lt;=Listas!$H$3),IF($I54="",FALSE,$I54-TODAY()&lt;=Listas!$H$2)),"Programar","Em dia")))</f>
        <v/>
      </c>
      <c r="L54" s="13" t="n"/>
    </row>
    <row r="55">
      <c r="A55" s="13" t="n"/>
      <c r="B55" s="13" t="n"/>
      <c r="C55" s="15" t="n"/>
      <c r="D55" s="17" t="n"/>
      <c r="E55" s="15" t="n"/>
      <c r="F55" s="14" t="n"/>
      <c r="G55" s="15" t="n"/>
      <c r="H55" s="15">
        <f>IF(OR($C55="",$E55=""),"",$E55+$C55)</f>
        <v/>
      </c>
      <c r="I55" s="14">
        <f>IF(OR($D55="",$F55=""),"",EDATE($F55,$D55))</f>
        <v/>
      </c>
      <c r="J55" s="15">
        <f>IF(OR($H55="",$G55=""),"",$H55-$G55)</f>
        <v/>
      </c>
      <c r="K55" s="13">
        <f>IF($B55="","",IF(OR(IF($J55="",FALSE,$J55&lt;=0),IF($I55="",FALSE,$I55&lt;=TODAY())),"Vencida",IF(OR(IF($J55="",FALSE,$J55&lt;=Listas!$H$3),IF($I55="",FALSE,$I55-TODAY()&lt;=Listas!$H$2)),"Programar","Em dia")))</f>
        <v/>
      </c>
      <c r="L55" s="13" t="n"/>
    </row>
    <row r="56">
      <c r="A56" s="13" t="n"/>
      <c r="B56" s="13" t="n"/>
      <c r="C56" s="15" t="n"/>
      <c r="D56" s="17" t="n"/>
      <c r="E56" s="15" t="n"/>
      <c r="F56" s="14" t="n"/>
      <c r="G56" s="15" t="n"/>
      <c r="H56" s="15">
        <f>IF(OR($C56="",$E56=""),"",$E56+$C56)</f>
        <v/>
      </c>
      <c r="I56" s="14">
        <f>IF(OR($D56="",$F56=""),"",EDATE($F56,$D56))</f>
        <v/>
      </c>
      <c r="J56" s="15">
        <f>IF(OR($H56="",$G56=""),"",$H56-$G56)</f>
        <v/>
      </c>
      <c r="K56" s="13">
        <f>IF($B56="","",IF(OR(IF($J56="",FALSE,$J56&lt;=0),IF($I56="",FALSE,$I56&lt;=TODAY())),"Vencida",IF(OR(IF($J56="",FALSE,$J56&lt;=Listas!$H$3),IF($I56="",FALSE,$I56-TODAY()&lt;=Listas!$H$2)),"Programar","Em dia")))</f>
        <v/>
      </c>
      <c r="L56" s="13" t="n"/>
    </row>
    <row r="57">
      <c r="A57" s="13" t="n"/>
      <c r="B57" s="13" t="n"/>
      <c r="C57" s="15" t="n"/>
      <c r="D57" s="17" t="n"/>
      <c r="E57" s="15" t="n"/>
      <c r="F57" s="14" t="n"/>
      <c r="G57" s="15" t="n"/>
      <c r="H57" s="15">
        <f>IF(OR($C57="",$E57=""),"",$E57+$C57)</f>
        <v/>
      </c>
      <c r="I57" s="14">
        <f>IF(OR($D57="",$F57=""),"",EDATE($F57,$D57))</f>
        <v/>
      </c>
      <c r="J57" s="15">
        <f>IF(OR($H57="",$G57=""),"",$H57-$G57)</f>
        <v/>
      </c>
      <c r="K57" s="13">
        <f>IF($B57="","",IF(OR(IF($J57="",FALSE,$J57&lt;=0),IF($I57="",FALSE,$I57&lt;=TODAY())),"Vencida",IF(OR(IF($J57="",FALSE,$J57&lt;=Listas!$H$3),IF($I57="",FALSE,$I57-TODAY()&lt;=Listas!$H$2)),"Programar","Em dia")))</f>
        <v/>
      </c>
      <c r="L57" s="13" t="n"/>
    </row>
    <row r="58">
      <c r="A58" s="13" t="n"/>
      <c r="B58" s="13" t="n"/>
      <c r="C58" s="15" t="n"/>
      <c r="D58" s="17" t="n"/>
      <c r="E58" s="15" t="n"/>
      <c r="F58" s="14" t="n"/>
      <c r="G58" s="15" t="n"/>
      <c r="H58" s="15">
        <f>IF(OR($C58="",$E58=""),"",$E58+$C58)</f>
        <v/>
      </c>
      <c r="I58" s="14">
        <f>IF(OR($D58="",$F58=""),"",EDATE($F58,$D58))</f>
        <v/>
      </c>
      <c r="J58" s="15">
        <f>IF(OR($H58="",$G58=""),"",$H58-$G58)</f>
        <v/>
      </c>
      <c r="K58" s="13">
        <f>IF($B58="","",IF(OR(IF($J58="",FALSE,$J58&lt;=0),IF($I58="",FALSE,$I58&lt;=TODAY())),"Vencida",IF(OR(IF($J58="",FALSE,$J58&lt;=Listas!$H$3),IF($I58="",FALSE,$I58-TODAY()&lt;=Listas!$H$2)),"Programar","Em dia")))</f>
        <v/>
      </c>
      <c r="L58" s="13" t="n"/>
    </row>
    <row r="59">
      <c r="A59" s="13" t="n"/>
      <c r="B59" s="13" t="n"/>
      <c r="C59" s="15" t="n"/>
      <c r="D59" s="17" t="n"/>
      <c r="E59" s="15" t="n"/>
      <c r="F59" s="14" t="n"/>
      <c r="G59" s="15" t="n"/>
      <c r="H59" s="15">
        <f>IF(OR($C59="",$E59=""),"",$E59+$C59)</f>
        <v/>
      </c>
      <c r="I59" s="14">
        <f>IF(OR($D59="",$F59=""),"",EDATE($F59,$D59))</f>
        <v/>
      </c>
      <c r="J59" s="15">
        <f>IF(OR($H59="",$G59=""),"",$H59-$G59)</f>
        <v/>
      </c>
      <c r="K59" s="13">
        <f>IF($B59="","",IF(OR(IF($J59="",FALSE,$J59&lt;=0),IF($I59="",FALSE,$I59&lt;=TODAY())),"Vencida",IF(OR(IF($J59="",FALSE,$J59&lt;=Listas!$H$3),IF($I59="",FALSE,$I59-TODAY()&lt;=Listas!$H$2)),"Programar","Em dia")))</f>
        <v/>
      </c>
      <c r="L59" s="13" t="n"/>
    </row>
    <row r="60">
      <c r="A60" s="13" t="n"/>
      <c r="B60" s="13" t="n"/>
      <c r="C60" s="15" t="n"/>
      <c r="D60" s="17" t="n"/>
      <c r="E60" s="15" t="n"/>
      <c r="F60" s="14" t="n"/>
      <c r="G60" s="15" t="n"/>
      <c r="H60" s="15">
        <f>IF(OR($C60="",$E60=""),"",$E60+$C60)</f>
        <v/>
      </c>
      <c r="I60" s="14">
        <f>IF(OR($D60="",$F60=""),"",EDATE($F60,$D60))</f>
        <v/>
      </c>
      <c r="J60" s="15">
        <f>IF(OR($H60="",$G60=""),"",$H60-$G60)</f>
        <v/>
      </c>
      <c r="K60" s="13">
        <f>IF($B60="","",IF(OR(IF($J60="",FALSE,$J60&lt;=0),IF($I60="",FALSE,$I60&lt;=TODAY())),"Vencida",IF(OR(IF($J60="",FALSE,$J60&lt;=Listas!$H$3),IF($I60="",FALSE,$I60-TODAY()&lt;=Listas!$H$2)),"Programar","Em dia")))</f>
        <v/>
      </c>
      <c r="L60" s="13" t="n"/>
    </row>
    <row r="61">
      <c r="A61" s="13" t="n"/>
      <c r="B61" s="13" t="n"/>
      <c r="C61" s="15" t="n"/>
      <c r="D61" s="17" t="n"/>
      <c r="E61" s="15" t="n"/>
      <c r="F61" s="14" t="n"/>
      <c r="G61" s="15" t="n"/>
      <c r="H61" s="15">
        <f>IF(OR($C61="",$E61=""),"",$E61+$C61)</f>
        <v/>
      </c>
      <c r="I61" s="14">
        <f>IF(OR($D61="",$F61=""),"",EDATE($F61,$D61))</f>
        <v/>
      </c>
      <c r="J61" s="15">
        <f>IF(OR($H61="",$G61=""),"",$H61-$G61)</f>
        <v/>
      </c>
      <c r="K61" s="13">
        <f>IF($B61="","",IF(OR(IF($J61="",FALSE,$J61&lt;=0),IF($I61="",FALSE,$I61&lt;=TODAY())),"Vencida",IF(OR(IF($J61="",FALSE,$J61&lt;=Listas!$H$3),IF($I61="",FALSE,$I61-TODAY()&lt;=Listas!$H$2)),"Programar","Em dia")))</f>
        <v/>
      </c>
      <c r="L61" s="13" t="n"/>
    </row>
    <row r="62">
      <c r="A62" s="13" t="n"/>
      <c r="B62" s="13" t="n"/>
      <c r="C62" s="15" t="n"/>
      <c r="D62" s="17" t="n"/>
      <c r="E62" s="15" t="n"/>
      <c r="F62" s="14" t="n"/>
      <c r="G62" s="15" t="n"/>
      <c r="H62" s="15">
        <f>IF(OR($C62="",$E62=""),"",$E62+$C62)</f>
        <v/>
      </c>
      <c r="I62" s="14">
        <f>IF(OR($D62="",$F62=""),"",EDATE($F62,$D62))</f>
        <v/>
      </c>
      <c r="J62" s="15">
        <f>IF(OR($H62="",$G62=""),"",$H62-$G62)</f>
        <v/>
      </c>
      <c r="K62" s="13">
        <f>IF($B62="","",IF(OR(IF($J62="",FALSE,$J62&lt;=0),IF($I62="",FALSE,$I62&lt;=TODAY())),"Vencida",IF(OR(IF($J62="",FALSE,$J62&lt;=Listas!$H$3),IF($I62="",FALSE,$I62-TODAY()&lt;=Listas!$H$2)),"Programar","Em dia")))</f>
        <v/>
      </c>
      <c r="L62" s="13" t="n"/>
    </row>
    <row r="63">
      <c r="A63" s="13" t="n"/>
      <c r="B63" s="13" t="n"/>
      <c r="C63" s="15" t="n"/>
      <c r="D63" s="17" t="n"/>
      <c r="E63" s="15" t="n"/>
      <c r="F63" s="14" t="n"/>
      <c r="G63" s="15" t="n"/>
      <c r="H63" s="15">
        <f>IF(OR($C63="",$E63=""),"",$E63+$C63)</f>
        <v/>
      </c>
      <c r="I63" s="14">
        <f>IF(OR($D63="",$F63=""),"",EDATE($F63,$D63))</f>
        <v/>
      </c>
      <c r="J63" s="15">
        <f>IF(OR($H63="",$G63=""),"",$H63-$G63)</f>
        <v/>
      </c>
      <c r="K63" s="13">
        <f>IF($B63="","",IF(OR(IF($J63="",FALSE,$J63&lt;=0),IF($I63="",FALSE,$I63&lt;=TODAY())),"Vencida",IF(OR(IF($J63="",FALSE,$J63&lt;=Listas!$H$3),IF($I63="",FALSE,$I63-TODAY()&lt;=Listas!$H$2)),"Programar","Em dia")))</f>
        <v/>
      </c>
      <c r="L63" s="13" t="n"/>
    </row>
    <row r="64">
      <c r="A64" s="13" t="n"/>
      <c r="B64" s="13" t="n"/>
      <c r="C64" s="15" t="n"/>
      <c r="D64" s="17" t="n"/>
      <c r="E64" s="15" t="n"/>
      <c r="F64" s="14" t="n"/>
      <c r="G64" s="15" t="n"/>
      <c r="H64" s="15">
        <f>IF(OR($C64="",$E64=""),"",$E64+$C64)</f>
        <v/>
      </c>
      <c r="I64" s="14">
        <f>IF(OR($D64="",$F64=""),"",EDATE($F64,$D64))</f>
        <v/>
      </c>
      <c r="J64" s="15">
        <f>IF(OR($H64="",$G64=""),"",$H64-$G64)</f>
        <v/>
      </c>
      <c r="K64" s="13">
        <f>IF($B64="","",IF(OR(IF($J64="",FALSE,$J64&lt;=0),IF($I64="",FALSE,$I64&lt;=TODAY())),"Vencida",IF(OR(IF($J64="",FALSE,$J64&lt;=Listas!$H$3),IF($I64="",FALSE,$I64-TODAY()&lt;=Listas!$H$2)),"Programar","Em dia")))</f>
        <v/>
      </c>
      <c r="L64" s="13" t="n"/>
    </row>
    <row r="65">
      <c r="A65" s="13" t="n"/>
      <c r="B65" s="13" t="n"/>
      <c r="C65" s="15" t="n"/>
      <c r="D65" s="17" t="n"/>
      <c r="E65" s="15" t="n"/>
      <c r="F65" s="14" t="n"/>
      <c r="G65" s="15" t="n"/>
      <c r="H65" s="15">
        <f>IF(OR($C65="",$E65=""),"",$E65+$C65)</f>
        <v/>
      </c>
      <c r="I65" s="14">
        <f>IF(OR($D65="",$F65=""),"",EDATE($F65,$D65))</f>
        <v/>
      </c>
      <c r="J65" s="15">
        <f>IF(OR($H65="",$G65=""),"",$H65-$G65)</f>
        <v/>
      </c>
      <c r="K65" s="13">
        <f>IF($B65="","",IF(OR(IF($J65="",FALSE,$J65&lt;=0),IF($I65="",FALSE,$I65&lt;=TODAY())),"Vencida",IF(OR(IF($J65="",FALSE,$J65&lt;=Listas!$H$3),IF($I65="",FALSE,$I65-TODAY()&lt;=Listas!$H$2)),"Programar","Em dia")))</f>
        <v/>
      </c>
      <c r="L65" s="13" t="n"/>
    </row>
    <row r="66">
      <c r="A66" s="13" t="n"/>
      <c r="B66" s="13" t="n"/>
      <c r="C66" s="15" t="n"/>
      <c r="D66" s="17" t="n"/>
      <c r="E66" s="15" t="n"/>
      <c r="F66" s="14" t="n"/>
      <c r="G66" s="15" t="n"/>
      <c r="H66" s="15">
        <f>IF(OR($C66="",$E66=""),"",$E66+$C66)</f>
        <v/>
      </c>
      <c r="I66" s="14">
        <f>IF(OR($D66="",$F66=""),"",EDATE($F66,$D66))</f>
        <v/>
      </c>
      <c r="J66" s="15">
        <f>IF(OR($H66="",$G66=""),"",$H66-$G66)</f>
        <v/>
      </c>
      <c r="K66" s="13">
        <f>IF($B66="","",IF(OR(IF($J66="",FALSE,$J66&lt;=0),IF($I66="",FALSE,$I66&lt;=TODAY())),"Vencida",IF(OR(IF($J66="",FALSE,$J66&lt;=Listas!$H$3),IF($I66="",FALSE,$I66-TODAY()&lt;=Listas!$H$2)),"Programar","Em dia")))</f>
        <v/>
      </c>
      <c r="L66" s="13" t="n"/>
    </row>
    <row r="67">
      <c r="A67" s="13" t="n"/>
      <c r="B67" s="13" t="n"/>
      <c r="C67" s="15" t="n"/>
      <c r="D67" s="17" t="n"/>
      <c r="E67" s="15" t="n"/>
      <c r="F67" s="14" t="n"/>
      <c r="G67" s="15" t="n"/>
      <c r="H67" s="15">
        <f>IF(OR($C67="",$E67=""),"",$E67+$C67)</f>
        <v/>
      </c>
      <c r="I67" s="14">
        <f>IF(OR($D67="",$F67=""),"",EDATE($F67,$D67))</f>
        <v/>
      </c>
      <c r="J67" s="15">
        <f>IF(OR($H67="",$G67=""),"",$H67-$G67)</f>
        <v/>
      </c>
      <c r="K67" s="13">
        <f>IF($B67="","",IF(OR(IF($J67="",FALSE,$J67&lt;=0),IF($I67="",FALSE,$I67&lt;=TODAY())),"Vencida",IF(OR(IF($J67="",FALSE,$J67&lt;=Listas!$H$3),IF($I67="",FALSE,$I67-TODAY()&lt;=Listas!$H$2)),"Programar","Em dia")))</f>
        <v/>
      </c>
      <c r="L67" s="13" t="n"/>
    </row>
    <row r="68">
      <c r="A68" s="13" t="n"/>
      <c r="B68" s="13" t="n"/>
      <c r="C68" s="15" t="n"/>
      <c r="D68" s="17" t="n"/>
      <c r="E68" s="15" t="n"/>
      <c r="F68" s="14" t="n"/>
      <c r="G68" s="15" t="n"/>
      <c r="H68" s="15">
        <f>IF(OR($C68="",$E68=""),"",$E68+$C68)</f>
        <v/>
      </c>
      <c r="I68" s="14">
        <f>IF(OR($D68="",$F68=""),"",EDATE($F68,$D68))</f>
        <v/>
      </c>
      <c r="J68" s="15">
        <f>IF(OR($H68="",$G68=""),"",$H68-$G68)</f>
        <v/>
      </c>
      <c r="K68" s="13">
        <f>IF($B68="","",IF(OR(IF($J68="",FALSE,$J68&lt;=0),IF($I68="",FALSE,$I68&lt;=TODAY())),"Vencida",IF(OR(IF($J68="",FALSE,$J68&lt;=Listas!$H$3),IF($I68="",FALSE,$I68-TODAY()&lt;=Listas!$H$2)),"Programar","Em dia")))</f>
        <v/>
      </c>
      <c r="L68" s="13" t="n"/>
    </row>
    <row r="69">
      <c r="A69" s="13" t="n"/>
      <c r="B69" s="13" t="n"/>
      <c r="C69" s="15" t="n"/>
      <c r="D69" s="17" t="n"/>
      <c r="E69" s="15" t="n"/>
      <c r="F69" s="14" t="n"/>
      <c r="G69" s="15" t="n"/>
      <c r="H69" s="15">
        <f>IF(OR($C69="",$E69=""),"",$E69+$C69)</f>
        <v/>
      </c>
      <c r="I69" s="14">
        <f>IF(OR($D69="",$F69=""),"",EDATE($F69,$D69))</f>
        <v/>
      </c>
      <c r="J69" s="15">
        <f>IF(OR($H69="",$G69=""),"",$H69-$G69)</f>
        <v/>
      </c>
      <c r="K69" s="13">
        <f>IF($B69="","",IF(OR(IF($J69="",FALSE,$J69&lt;=0),IF($I69="",FALSE,$I69&lt;=TODAY())),"Vencida",IF(OR(IF($J69="",FALSE,$J69&lt;=Listas!$H$3),IF($I69="",FALSE,$I69-TODAY()&lt;=Listas!$H$2)),"Programar","Em dia")))</f>
        <v/>
      </c>
      <c r="L69" s="13" t="n"/>
    </row>
    <row r="70">
      <c r="A70" s="13" t="n"/>
      <c r="B70" s="13" t="n"/>
      <c r="C70" s="15" t="n"/>
      <c r="D70" s="17" t="n"/>
      <c r="E70" s="15" t="n"/>
      <c r="F70" s="14" t="n"/>
      <c r="G70" s="15" t="n"/>
      <c r="H70" s="15">
        <f>IF(OR($C70="",$E70=""),"",$E70+$C70)</f>
        <v/>
      </c>
      <c r="I70" s="14">
        <f>IF(OR($D70="",$F70=""),"",EDATE($F70,$D70))</f>
        <v/>
      </c>
      <c r="J70" s="15">
        <f>IF(OR($H70="",$G70=""),"",$H70-$G70)</f>
        <v/>
      </c>
      <c r="K70" s="13">
        <f>IF($B70="","",IF(OR(IF($J70="",FALSE,$J70&lt;=0),IF($I70="",FALSE,$I70&lt;=TODAY())),"Vencida",IF(OR(IF($J70="",FALSE,$J70&lt;=Listas!$H$3),IF($I70="",FALSE,$I70-TODAY()&lt;=Listas!$H$2)),"Programar","Em dia")))</f>
        <v/>
      </c>
      <c r="L70" s="13" t="n"/>
    </row>
    <row r="71">
      <c r="A71" s="13" t="n"/>
      <c r="B71" s="13" t="n"/>
      <c r="C71" s="15" t="n"/>
      <c r="D71" s="17" t="n"/>
      <c r="E71" s="15" t="n"/>
      <c r="F71" s="14" t="n"/>
      <c r="G71" s="15" t="n"/>
      <c r="H71" s="15">
        <f>IF(OR($C71="",$E71=""),"",$E71+$C71)</f>
        <v/>
      </c>
      <c r="I71" s="14">
        <f>IF(OR($D71="",$F71=""),"",EDATE($F71,$D71))</f>
        <v/>
      </c>
      <c r="J71" s="15">
        <f>IF(OR($H71="",$G71=""),"",$H71-$G71)</f>
        <v/>
      </c>
      <c r="K71" s="13">
        <f>IF($B71="","",IF(OR(IF($J71="",FALSE,$J71&lt;=0),IF($I71="",FALSE,$I71&lt;=TODAY())),"Vencida",IF(OR(IF($J71="",FALSE,$J71&lt;=Listas!$H$3),IF($I71="",FALSE,$I71-TODAY()&lt;=Listas!$H$2)),"Programar","Em dia")))</f>
        <v/>
      </c>
      <c r="L71" s="13" t="n"/>
    </row>
    <row r="72">
      <c r="A72" s="13" t="n"/>
      <c r="B72" s="13" t="n"/>
      <c r="C72" s="15" t="n"/>
      <c r="D72" s="17" t="n"/>
      <c r="E72" s="15" t="n"/>
      <c r="F72" s="14" t="n"/>
      <c r="G72" s="15" t="n"/>
      <c r="H72" s="15">
        <f>IF(OR($C72="",$E72=""),"",$E72+$C72)</f>
        <v/>
      </c>
      <c r="I72" s="14">
        <f>IF(OR($D72="",$F72=""),"",EDATE($F72,$D72))</f>
        <v/>
      </c>
      <c r="J72" s="15">
        <f>IF(OR($H72="",$G72=""),"",$H72-$G72)</f>
        <v/>
      </c>
      <c r="K72" s="13">
        <f>IF($B72="","",IF(OR(IF($J72="",FALSE,$J72&lt;=0),IF($I72="",FALSE,$I72&lt;=TODAY())),"Vencida",IF(OR(IF($J72="",FALSE,$J72&lt;=Listas!$H$3),IF($I72="",FALSE,$I72-TODAY()&lt;=Listas!$H$2)),"Programar","Em dia")))</f>
        <v/>
      </c>
      <c r="L72" s="13" t="n"/>
    </row>
    <row r="73">
      <c r="A73" s="13" t="n"/>
      <c r="B73" s="13" t="n"/>
      <c r="C73" s="15" t="n"/>
      <c r="D73" s="17" t="n"/>
      <c r="E73" s="15" t="n"/>
      <c r="F73" s="14" t="n"/>
      <c r="G73" s="15" t="n"/>
      <c r="H73" s="15">
        <f>IF(OR($C73="",$E73=""),"",$E73+$C73)</f>
        <v/>
      </c>
      <c r="I73" s="14">
        <f>IF(OR($D73="",$F73=""),"",EDATE($F73,$D73))</f>
        <v/>
      </c>
      <c r="J73" s="15">
        <f>IF(OR($H73="",$G73=""),"",$H73-$G73)</f>
        <v/>
      </c>
      <c r="K73" s="13">
        <f>IF($B73="","",IF(OR(IF($J73="",FALSE,$J73&lt;=0),IF($I73="",FALSE,$I73&lt;=TODAY())),"Vencida",IF(OR(IF($J73="",FALSE,$J73&lt;=Listas!$H$3),IF($I73="",FALSE,$I73-TODAY()&lt;=Listas!$H$2)),"Programar","Em dia")))</f>
        <v/>
      </c>
      <c r="L73" s="13" t="n"/>
    </row>
    <row r="74">
      <c r="A74" s="13" t="n"/>
      <c r="B74" s="13" t="n"/>
      <c r="C74" s="15" t="n"/>
      <c r="D74" s="17" t="n"/>
      <c r="E74" s="15" t="n"/>
      <c r="F74" s="14" t="n"/>
      <c r="G74" s="15" t="n"/>
      <c r="H74" s="15">
        <f>IF(OR($C74="",$E74=""),"",$E74+$C74)</f>
        <v/>
      </c>
      <c r="I74" s="14">
        <f>IF(OR($D74="",$F74=""),"",EDATE($F74,$D74))</f>
        <v/>
      </c>
      <c r="J74" s="15">
        <f>IF(OR($H74="",$G74=""),"",$H74-$G74)</f>
        <v/>
      </c>
      <c r="K74" s="13">
        <f>IF($B74="","",IF(OR(IF($J74="",FALSE,$J74&lt;=0),IF($I74="",FALSE,$I74&lt;=TODAY())),"Vencida",IF(OR(IF($J74="",FALSE,$J74&lt;=Listas!$H$3),IF($I74="",FALSE,$I74-TODAY()&lt;=Listas!$H$2)),"Programar","Em dia")))</f>
        <v/>
      </c>
      <c r="L74" s="13" t="n"/>
    </row>
    <row r="75">
      <c r="A75" s="13" t="n"/>
      <c r="B75" s="13" t="n"/>
      <c r="C75" s="15" t="n"/>
      <c r="D75" s="17" t="n"/>
      <c r="E75" s="15" t="n"/>
      <c r="F75" s="14" t="n"/>
      <c r="G75" s="15" t="n"/>
      <c r="H75" s="15">
        <f>IF(OR($C75="",$E75=""),"",$E75+$C75)</f>
        <v/>
      </c>
      <c r="I75" s="14">
        <f>IF(OR($D75="",$F75=""),"",EDATE($F75,$D75))</f>
        <v/>
      </c>
      <c r="J75" s="15">
        <f>IF(OR($H75="",$G75=""),"",$H75-$G75)</f>
        <v/>
      </c>
      <c r="K75" s="13">
        <f>IF($B75="","",IF(OR(IF($J75="",FALSE,$J75&lt;=0),IF($I75="",FALSE,$I75&lt;=TODAY())),"Vencida",IF(OR(IF($J75="",FALSE,$J75&lt;=Listas!$H$3),IF($I75="",FALSE,$I75-TODAY()&lt;=Listas!$H$2)),"Programar","Em dia")))</f>
        <v/>
      </c>
      <c r="L75" s="13" t="n"/>
    </row>
    <row r="76">
      <c r="A76" s="13" t="n"/>
      <c r="B76" s="13" t="n"/>
      <c r="C76" s="15" t="n"/>
      <c r="D76" s="17" t="n"/>
      <c r="E76" s="15" t="n"/>
      <c r="F76" s="14" t="n"/>
      <c r="G76" s="15" t="n"/>
      <c r="H76" s="15">
        <f>IF(OR($C76="",$E76=""),"",$E76+$C76)</f>
        <v/>
      </c>
      <c r="I76" s="14">
        <f>IF(OR($D76="",$F76=""),"",EDATE($F76,$D76))</f>
        <v/>
      </c>
      <c r="J76" s="15">
        <f>IF(OR($H76="",$G76=""),"",$H76-$G76)</f>
        <v/>
      </c>
      <c r="K76" s="13">
        <f>IF($B76="","",IF(OR(IF($J76="",FALSE,$J76&lt;=0),IF($I76="",FALSE,$I76&lt;=TODAY())),"Vencida",IF(OR(IF($J76="",FALSE,$J76&lt;=Listas!$H$3),IF($I76="",FALSE,$I76-TODAY()&lt;=Listas!$H$2)),"Programar","Em dia")))</f>
        <v/>
      </c>
      <c r="L76" s="13" t="n"/>
    </row>
    <row r="77">
      <c r="A77" s="13" t="n"/>
      <c r="B77" s="13" t="n"/>
      <c r="C77" s="15" t="n"/>
      <c r="D77" s="17" t="n"/>
      <c r="E77" s="15" t="n"/>
      <c r="F77" s="14" t="n"/>
      <c r="G77" s="15" t="n"/>
      <c r="H77" s="15">
        <f>IF(OR($C77="",$E77=""),"",$E77+$C77)</f>
        <v/>
      </c>
      <c r="I77" s="14">
        <f>IF(OR($D77="",$F77=""),"",EDATE($F77,$D77))</f>
        <v/>
      </c>
      <c r="J77" s="15">
        <f>IF(OR($H77="",$G77=""),"",$H77-$G77)</f>
        <v/>
      </c>
      <c r="K77" s="13">
        <f>IF($B77="","",IF(OR(IF($J77="",FALSE,$J77&lt;=0),IF($I77="",FALSE,$I77&lt;=TODAY())),"Vencida",IF(OR(IF($J77="",FALSE,$J77&lt;=Listas!$H$3),IF($I77="",FALSE,$I77-TODAY()&lt;=Listas!$H$2)),"Programar","Em dia")))</f>
        <v/>
      </c>
      <c r="L77" s="13" t="n"/>
    </row>
    <row r="78">
      <c r="A78" s="13" t="n"/>
      <c r="B78" s="13" t="n"/>
      <c r="C78" s="15" t="n"/>
      <c r="D78" s="17" t="n"/>
      <c r="E78" s="15" t="n"/>
      <c r="F78" s="14" t="n"/>
      <c r="G78" s="15" t="n"/>
      <c r="H78" s="15">
        <f>IF(OR($C78="",$E78=""),"",$E78+$C78)</f>
        <v/>
      </c>
      <c r="I78" s="14">
        <f>IF(OR($D78="",$F78=""),"",EDATE($F78,$D78))</f>
        <v/>
      </c>
      <c r="J78" s="15">
        <f>IF(OR($H78="",$G78=""),"",$H78-$G78)</f>
        <v/>
      </c>
      <c r="K78" s="13">
        <f>IF($B78="","",IF(OR(IF($J78="",FALSE,$J78&lt;=0),IF($I78="",FALSE,$I78&lt;=TODAY())),"Vencida",IF(OR(IF($J78="",FALSE,$J78&lt;=Listas!$H$3),IF($I78="",FALSE,$I78-TODAY()&lt;=Listas!$H$2)),"Programar","Em dia")))</f>
        <v/>
      </c>
      <c r="L78" s="13" t="n"/>
    </row>
    <row r="79">
      <c r="A79" s="13" t="n"/>
      <c r="B79" s="13" t="n"/>
      <c r="C79" s="15" t="n"/>
      <c r="D79" s="17" t="n"/>
      <c r="E79" s="15" t="n"/>
      <c r="F79" s="14" t="n"/>
      <c r="G79" s="15" t="n"/>
      <c r="H79" s="15">
        <f>IF(OR($C79="",$E79=""),"",$E79+$C79)</f>
        <v/>
      </c>
      <c r="I79" s="14">
        <f>IF(OR($D79="",$F79=""),"",EDATE($F79,$D79))</f>
        <v/>
      </c>
      <c r="J79" s="15">
        <f>IF(OR($H79="",$G79=""),"",$H79-$G79)</f>
        <v/>
      </c>
      <c r="K79" s="13">
        <f>IF($B79="","",IF(OR(IF($J79="",FALSE,$J79&lt;=0),IF($I79="",FALSE,$I79&lt;=TODAY())),"Vencida",IF(OR(IF($J79="",FALSE,$J79&lt;=Listas!$H$3),IF($I79="",FALSE,$I79-TODAY()&lt;=Listas!$H$2)),"Programar","Em dia")))</f>
        <v/>
      </c>
      <c r="L79" s="13" t="n"/>
    </row>
    <row r="80">
      <c r="A80" s="13" t="n"/>
      <c r="B80" s="13" t="n"/>
      <c r="C80" s="15" t="n"/>
      <c r="D80" s="17" t="n"/>
      <c r="E80" s="15" t="n"/>
      <c r="F80" s="14" t="n"/>
      <c r="G80" s="15" t="n"/>
      <c r="H80" s="15">
        <f>IF(OR($C80="",$E80=""),"",$E80+$C80)</f>
        <v/>
      </c>
      <c r="I80" s="14">
        <f>IF(OR($D80="",$F80=""),"",EDATE($F80,$D80))</f>
        <v/>
      </c>
      <c r="J80" s="15">
        <f>IF(OR($H80="",$G80=""),"",$H80-$G80)</f>
        <v/>
      </c>
      <c r="K80" s="13">
        <f>IF($B80="","",IF(OR(IF($J80="",FALSE,$J80&lt;=0),IF($I80="",FALSE,$I80&lt;=TODAY())),"Vencida",IF(OR(IF($J80="",FALSE,$J80&lt;=Listas!$H$3),IF($I80="",FALSE,$I80-TODAY()&lt;=Listas!$H$2)),"Programar","Em dia")))</f>
        <v/>
      </c>
      <c r="L80" s="13" t="n"/>
    </row>
    <row r="81">
      <c r="A81" s="13" t="n"/>
      <c r="B81" s="13" t="n"/>
      <c r="C81" s="15" t="n"/>
      <c r="D81" s="17" t="n"/>
      <c r="E81" s="15" t="n"/>
      <c r="F81" s="14" t="n"/>
      <c r="G81" s="15" t="n"/>
      <c r="H81" s="15">
        <f>IF(OR($C81="",$E81=""),"",$E81+$C81)</f>
        <v/>
      </c>
      <c r="I81" s="14">
        <f>IF(OR($D81="",$F81=""),"",EDATE($F81,$D81))</f>
        <v/>
      </c>
      <c r="J81" s="15">
        <f>IF(OR($H81="",$G81=""),"",$H81-$G81)</f>
        <v/>
      </c>
      <c r="K81" s="13">
        <f>IF($B81="","",IF(OR(IF($J81="",FALSE,$J81&lt;=0),IF($I81="",FALSE,$I81&lt;=TODAY())),"Vencida",IF(OR(IF($J81="",FALSE,$J81&lt;=Listas!$H$3),IF($I81="",FALSE,$I81-TODAY()&lt;=Listas!$H$2)),"Programar","Em dia")))</f>
        <v/>
      </c>
      <c r="L81" s="13" t="n"/>
    </row>
    <row r="82">
      <c r="A82" s="13" t="n"/>
      <c r="B82" s="13" t="n"/>
      <c r="C82" s="15" t="n"/>
      <c r="D82" s="17" t="n"/>
      <c r="E82" s="15" t="n"/>
      <c r="F82" s="14" t="n"/>
      <c r="G82" s="15" t="n"/>
      <c r="H82" s="15">
        <f>IF(OR($C82="",$E82=""),"",$E82+$C82)</f>
        <v/>
      </c>
      <c r="I82" s="14">
        <f>IF(OR($D82="",$F82=""),"",EDATE($F82,$D82))</f>
        <v/>
      </c>
      <c r="J82" s="15">
        <f>IF(OR($H82="",$G82=""),"",$H82-$G82)</f>
        <v/>
      </c>
      <c r="K82" s="13">
        <f>IF($B82="","",IF(OR(IF($J82="",FALSE,$J82&lt;=0),IF($I82="",FALSE,$I82&lt;=TODAY())),"Vencida",IF(OR(IF($J82="",FALSE,$J82&lt;=Listas!$H$3),IF($I82="",FALSE,$I82-TODAY()&lt;=Listas!$H$2)),"Programar","Em dia")))</f>
        <v/>
      </c>
      <c r="L82" s="13" t="n"/>
    </row>
    <row r="83">
      <c r="A83" s="13" t="n"/>
      <c r="B83" s="13" t="n"/>
      <c r="C83" s="15" t="n"/>
      <c r="D83" s="17" t="n"/>
      <c r="E83" s="15" t="n"/>
      <c r="F83" s="14" t="n"/>
      <c r="G83" s="15" t="n"/>
      <c r="H83" s="15">
        <f>IF(OR($C83="",$E83=""),"",$E83+$C83)</f>
        <v/>
      </c>
      <c r="I83" s="14">
        <f>IF(OR($D83="",$F83=""),"",EDATE($F83,$D83))</f>
        <v/>
      </c>
      <c r="J83" s="15">
        <f>IF(OR($H83="",$G83=""),"",$H83-$G83)</f>
        <v/>
      </c>
      <c r="K83" s="13">
        <f>IF($B83="","",IF(OR(IF($J83="",FALSE,$J83&lt;=0),IF($I83="",FALSE,$I83&lt;=TODAY())),"Vencida",IF(OR(IF($J83="",FALSE,$J83&lt;=Listas!$H$3),IF($I83="",FALSE,$I83-TODAY()&lt;=Listas!$H$2)),"Programar","Em dia")))</f>
        <v/>
      </c>
      <c r="L83" s="13" t="n"/>
    </row>
    <row r="84">
      <c r="A84" s="13" t="n"/>
      <c r="B84" s="13" t="n"/>
      <c r="C84" s="15" t="n"/>
      <c r="D84" s="17" t="n"/>
      <c r="E84" s="15" t="n"/>
      <c r="F84" s="14" t="n"/>
      <c r="G84" s="15" t="n"/>
      <c r="H84" s="15">
        <f>IF(OR($C84="",$E84=""),"",$E84+$C84)</f>
        <v/>
      </c>
      <c r="I84" s="14">
        <f>IF(OR($D84="",$F84=""),"",EDATE($F84,$D84))</f>
        <v/>
      </c>
      <c r="J84" s="15">
        <f>IF(OR($H84="",$G84=""),"",$H84-$G84)</f>
        <v/>
      </c>
      <c r="K84" s="13">
        <f>IF($B84="","",IF(OR(IF($J84="",FALSE,$J84&lt;=0),IF($I84="",FALSE,$I84&lt;=TODAY())),"Vencida",IF(OR(IF($J84="",FALSE,$J84&lt;=Listas!$H$3),IF($I84="",FALSE,$I84-TODAY()&lt;=Listas!$H$2)),"Programar","Em dia")))</f>
        <v/>
      </c>
      <c r="L84" s="13" t="n"/>
    </row>
    <row r="85">
      <c r="A85" s="13" t="n"/>
      <c r="B85" s="13" t="n"/>
      <c r="C85" s="15" t="n"/>
      <c r="D85" s="17" t="n"/>
      <c r="E85" s="15" t="n"/>
      <c r="F85" s="14" t="n"/>
      <c r="G85" s="15" t="n"/>
      <c r="H85" s="15">
        <f>IF(OR($C85="",$E85=""),"",$E85+$C85)</f>
        <v/>
      </c>
      <c r="I85" s="14">
        <f>IF(OR($D85="",$F85=""),"",EDATE($F85,$D85))</f>
        <v/>
      </c>
      <c r="J85" s="15">
        <f>IF(OR($H85="",$G85=""),"",$H85-$G85)</f>
        <v/>
      </c>
      <c r="K85" s="13">
        <f>IF($B85="","",IF(OR(IF($J85="",FALSE,$J85&lt;=0),IF($I85="",FALSE,$I85&lt;=TODAY())),"Vencida",IF(OR(IF($J85="",FALSE,$J85&lt;=Listas!$H$3),IF($I85="",FALSE,$I85-TODAY()&lt;=Listas!$H$2)),"Programar","Em dia")))</f>
        <v/>
      </c>
      <c r="L85" s="13" t="n"/>
    </row>
    <row r="86">
      <c r="A86" s="13" t="n"/>
      <c r="B86" s="13" t="n"/>
      <c r="C86" s="15" t="n"/>
      <c r="D86" s="17" t="n"/>
      <c r="E86" s="15" t="n"/>
      <c r="F86" s="14" t="n"/>
      <c r="G86" s="15" t="n"/>
      <c r="H86" s="15">
        <f>IF(OR($C86="",$E86=""),"",$E86+$C86)</f>
        <v/>
      </c>
      <c r="I86" s="14">
        <f>IF(OR($D86="",$F86=""),"",EDATE($F86,$D86))</f>
        <v/>
      </c>
      <c r="J86" s="15">
        <f>IF(OR($H86="",$G86=""),"",$H86-$G86)</f>
        <v/>
      </c>
      <c r="K86" s="13">
        <f>IF($B86="","",IF(OR(IF($J86="",FALSE,$J86&lt;=0),IF($I86="",FALSE,$I86&lt;=TODAY())),"Vencida",IF(OR(IF($J86="",FALSE,$J86&lt;=Listas!$H$3),IF($I86="",FALSE,$I86-TODAY()&lt;=Listas!$H$2)),"Programar","Em dia")))</f>
        <v/>
      </c>
      <c r="L86" s="13" t="n"/>
    </row>
    <row r="87">
      <c r="A87" s="13" t="n"/>
      <c r="B87" s="13" t="n"/>
      <c r="C87" s="15" t="n"/>
      <c r="D87" s="17" t="n"/>
      <c r="E87" s="15" t="n"/>
      <c r="F87" s="14" t="n"/>
      <c r="G87" s="15" t="n"/>
      <c r="H87" s="15">
        <f>IF(OR($C87="",$E87=""),"",$E87+$C87)</f>
        <v/>
      </c>
      <c r="I87" s="14">
        <f>IF(OR($D87="",$F87=""),"",EDATE($F87,$D87))</f>
        <v/>
      </c>
      <c r="J87" s="15">
        <f>IF(OR($H87="",$G87=""),"",$H87-$G87)</f>
        <v/>
      </c>
      <c r="K87" s="13">
        <f>IF($B87="","",IF(OR(IF($J87="",FALSE,$J87&lt;=0),IF($I87="",FALSE,$I87&lt;=TODAY())),"Vencida",IF(OR(IF($J87="",FALSE,$J87&lt;=Listas!$H$3),IF($I87="",FALSE,$I87-TODAY()&lt;=Listas!$H$2)),"Programar","Em dia")))</f>
        <v/>
      </c>
      <c r="L87" s="13" t="n"/>
    </row>
    <row r="88">
      <c r="A88" s="13" t="n"/>
      <c r="B88" s="13" t="n"/>
      <c r="C88" s="15" t="n"/>
      <c r="D88" s="17" t="n"/>
      <c r="E88" s="15" t="n"/>
      <c r="F88" s="14" t="n"/>
      <c r="G88" s="15" t="n"/>
      <c r="H88" s="15">
        <f>IF(OR($C88="",$E88=""),"",$E88+$C88)</f>
        <v/>
      </c>
      <c r="I88" s="14">
        <f>IF(OR($D88="",$F88=""),"",EDATE($F88,$D88))</f>
        <v/>
      </c>
      <c r="J88" s="15">
        <f>IF(OR($H88="",$G88=""),"",$H88-$G88)</f>
        <v/>
      </c>
      <c r="K88" s="13">
        <f>IF($B88="","",IF(OR(IF($J88="",FALSE,$J88&lt;=0),IF($I88="",FALSE,$I88&lt;=TODAY())),"Vencida",IF(OR(IF($J88="",FALSE,$J88&lt;=Listas!$H$3),IF($I88="",FALSE,$I88-TODAY()&lt;=Listas!$H$2)),"Programar","Em dia")))</f>
        <v/>
      </c>
      <c r="L88" s="13" t="n"/>
    </row>
    <row r="89">
      <c r="A89" s="13" t="n"/>
      <c r="B89" s="13" t="n"/>
      <c r="C89" s="15" t="n"/>
      <c r="D89" s="17" t="n"/>
      <c r="E89" s="15" t="n"/>
      <c r="F89" s="14" t="n"/>
      <c r="G89" s="15" t="n"/>
      <c r="H89" s="15">
        <f>IF(OR($C89="",$E89=""),"",$E89+$C89)</f>
        <v/>
      </c>
      <c r="I89" s="14">
        <f>IF(OR($D89="",$F89=""),"",EDATE($F89,$D89))</f>
        <v/>
      </c>
      <c r="J89" s="15">
        <f>IF(OR($H89="",$G89=""),"",$H89-$G89)</f>
        <v/>
      </c>
      <c r="K89" s="13">
        <f>IF($B89="","",IF(OR(IF($J89="",FALSE,$J89&lt;=0),IF($I89="",FALSE,$I89&lt;=TODAY())),"Vencida",IF(OR(IF($J89="",FALSE,$J89&lt;=Listas!$H$3),IF($I89="",FALSE,$I89-TODAY()&lt;=Listas!$H$2)),"Programar","Em dia")))</f>
        <v/>
      </c>
      <c r="L89" s="13" t="n"/>
    </row>
    <row r="90">
      <c r="A90" s="13" t="n"/>
      <c r="B90" s="13" t="n"/>
      <c r="C90" s="15" t="n"/>
      <c r="D90" s="17" t="n"/>
      <c r="E90" s="15" t="n"/>
      <c r="F90" s="14" t="n"/>
      <c r="G90" s="15" t="n"/>
      <c r="H90" s="15">
        <f>IF(OR($C90="",$E90=""),"",$E90+$C90)</f>
        <v/>
      </c>
      <c r="I90" s="14">
        <f>IF(OR($D90="",$F90=""),"",EDATE($F90,$D90))</f>
        <v/>
      </c>
      <c r="J90" s="15">
        <f>IF(OR($H90="",$G90=""),"",$H90-$G90)</f>
        <v/>
      </c>
      <c r="K90" s="13">
        <f>IF($B90="","",IF(OR(IF($J90="",FALSE,$J90&lt;=0),IF($I90="",FALSE,$I90&lt;=TODAY())),"Vencida",IF(OR(IF($J90="",FALSE,$J90&lt;=Listas!$H$3),IF($I90="",FALSE,$I90-TODAY()&lt;=Listas!$H$2)),"Programar","Em dia")))</f>
        <v/>
      </c>
      <c r="L90" s="13" t="n"/>
    </row>
    <row r="91">
      <c r="A91" s="13" t="n"/>
      <c r="B91" s="13" t="n"/>
      <c r="C91" s="15" t="n"/>
      <c r="D91" s="17" t="n"/>
      <c r="E91" s="15" t="n"/>
      <c r="F91" s="14" t="n"/>
      <c r="G91" s="15" t="n"/>
      <c r="H91" s="15">
        <f>IF(OR($C91="",$E91=""),"",$E91+$C91)</f>
        <v/>
      </c>
      <c r="I91" s="14">
        <f>IF(OR($D91="",$F91=""),"",EDATE($F91,$D91))</f>
        <v/>
      </c>
      <c r="J91" s="15">
        <f>IF(OR($H91="",$G91=""),"",$H91-$G91)</f>
        <v/>
      </c>
      <c r="K91" s="13">
        <f>IF($B91="","",IF(OR(IF($J91="",FALSE,$J91&lt;=0),IF($I91="",FALSE,$I91&lt;=TODAY())),"Vencida",IF(OR(IF($J91="",FALSE,$J91&lt;=Listas!$H$3),IF($I91="",FALSE,$I91-TODAY()&lt;=Listas!$H$2)),"Programar","Em dia")))</f>
        <v/>
      </c>
      <c r="L91" s="13" t="n"/>
    </row>
    <row r="92">
      <c r="A92" s="13" t="n"/>
      <c r="B92" s="13" t="n"/>
      <c r="C92" s="15" t="n"/>
      <c r="D92" s="17" t="n"/>
      <c r="E92" s="15" t="n"/>
      <c r="F92" s="14" t="n"/>
      <c r="G92" s="15" t="n"/>
      <c r="H92" s="15">
        <f>IF(OR($C92="",$E92=""),"",$E92+$C92)</f>
        <v/>
      </c>
      <c r="I92" s="14">
        <f>IF(OR($D92="",$F92=""),"",EDATE($F92,$D92))</f>
        <v/>
      </c>
      <c r="J92" s="15">
        <f>IF(OR($H92="",$G92=""),"",$H92-$G92)</f>
        <v/>
      </c>
      <c r="K92" s="13">
        <f>IF($B92="","",IF(OR(IF($J92="",FALSE,$J92&lt;=0),IF($I92="",FALSE,$I92&lt;=TODAY())),"Vencida",IF(OR(IF($J92="",FALSE,$J92&lt;=Listas!$H$3),IF($I92="",FALSE,$I92-TODAY()&lt;=Listas!$H$2)),"Programar","Em dia")))</f>
        <v/>
      </c>
      <c r="L92" s="13" t="n"/>
    </row>
    <row r="93">
      <c r="A93" s="13" t="n"/>
      <c r="B93" s="13" t="n"/>
      <c r="C93" s="15" t="n"/>
      <c r="D93" s="17" t="n"/>
      <c r="E93" s="15" t="n"/>
      <c r="F93" s="14" t="n"/>
      <c r="G93" s="15" t="n"/>
      <c r="H93" s="15">
        <f>IF(OR($C93="",$E93=""),"",$E93+$C93)</f>
        <v/>
      </c>
      <c r="I93" s="14">
        <f>IF(OR($D93="",$F93=""),"",EDATE($F93,$D93))</f>
        <v/>
      </c>
      <c r="J93" s="15">
        <f>IF(OR($H93="",$G93=""),"",$H93-$G93)</f>
        <v/>
      </c>
      <c r="K93" s="13">
        <f>IF($B93="","",IF(OR(IF($J93="",FALSE,$J93&lt;=0),IF($I93="",FALSE,$I93&lt;=TODAY())),"Vencida",IF(OR(IF($J93="",FALSE,$J93&lt;=Listas!$H$3),IF($I93="",FALSE,$I93-TODAY()&lt;=Listas!$H$2)),"Programar","Em dia")))</f>
        <v/>
      </c>
      <c r="L93" s="13" t="n"/>
    </row>
    <row r="94">
      <c r="A94" s="13" t="n"/>
      <c r="B94" s="13" t="n"/>
      <c r="C94" s="15" t="n"/>
      <c r="D94" s="17" t="n"/>
      <c r="E94" s="15" t="n"/>
      <c r="F94" s="14" t="n"/>
      <c r="G94" s="15" t="n"/>
      <c r="H94" s="15">
        <f>IF(OR($C94="",$E94=""),"",$E94+$C94)</f>
        <v/>
      </c>
      <c r="I94" s="14">
        <f>IF(OR($D94="",$F94=""),"",EDATE($F94,$D94))</f>
        <v/>
      </c>
      <c r="J94" s="15">
        <f>IF(OR($H94="",$G94=""),"",$H94-$G94)</f>
        <v/>
      </c>
      <c r="K94" s="13">
        <f>IF($B94="","",IF(OR(IF($J94="",FALSE,$J94&lt;=0),IF($I94="",FALSE,$I94&lt;=TODAY())),"Vencida",IF(OR(IF($J94="",FALSE,$J94&lt;=Listas!$H$3),IF($I94="",FALSE,$I94-TODAY()&lt;=Listas!$H$2)),"Programar","Em dia")))</f>
        <v/>
      </c>
      <c r="L94" s="13" t="n"/>
    </row>
    <row r="95">
      <c r="A95" s="13" t="n"/>
      <c r="B95" s="13" t="n"/>
      <c r="C95" s="15" t="n"/>
      <c r="D95" s="17" t="n"/>
      <c r="E95" s="15" t="n"/>
      <c r="F95" s="14" t="n"/>
      <c r="G95" s="15" t="n"/>
      <c r="H95" s="15">
        <f>IF(OR($C95="",$E95=""),"",$E95+$C95)</f>
        <v/>
      </c>
      <c r="I95" s="14">
        <f>IF(OR($D95="",$F95=""),"",EDATE($F95,$D95))</f>
        <v/>
      </c>
      <c r="J95" s="15">
        <f>IF(OR($H95="",$G95=""),"",$H95-$G95)</f>
        <v/>
      </c>
      <c r="K95" s="13">
        <f>IF($B95="","",IF(OR(IF($J95="",FALSE,$J95&lt;=0),IF($I95="",FALSE,$I95&lt;=TODAY())),"Vencida",IF(OR(IF($J95="",FALSE,$J95&lt;=Listas!$H$3),IF($I95="",FALSE,$I95-TODAY()&lt;=Listas!$H$2)),"Programar","Em dia")))</f>
        <v/>
      </c>
      <c r="L95" s="13" t="n"/>
    </row>
    <row r="96">
      <c r="A96" s="13" t="n"/>
      <c r="B96" s="13" t="n"/>
      <c r="C96" s="15" t="n"/>
      <c r="D96" s="17" t="n"/>
      <c r="E96" s="15" t="n"/>
      <c r="F96" s="14" t="n"/>
      <c r="G96" s="15" t="n"/>
      <c r="H96" s="15">
        <f>IF(OR($C96="",$E96=""),"",$E96+$C96)</f>
        <v/>
      </c>
      <c r="I96" s="14">
        <f>IF(OR($D96="",$F96=""),"",EDATE($F96,$D96))</f>
        <v/>
      </c>
      <c r="J96" s="15">
        <f>IF(OR($H96="",$G96=""),"",$H96-$G96)</f>
        <v/>
      </c>
      <c r="K96" s="13">
        <f>IF($B96="","",IF(OR(IF($J96="",FALSE,$J96&lt;=0),IF($I96="",FALSE,$I96&lt;=TODAY())),"Vencida",IF(OR(IF($J96="",FALSE,$J96&lt;=Listas!$H$3),IF($I96="",FALSE,$I96-TODAY()&lt;=Listas!$H$2)),"Programar","Em dia")))</f>
        <v/>
      </c>
      <c r="L96" s="13" t="n"/>
    </row>
    <row r="97">
      <c r="A97" s="13" t="n"/>
      <c r="B97" s="13" t="n"/>
      <c r="C97" s="15" t="n"/>
      <c r="D97" s="17" t="n"/>
      <c r="E97" s="15" t="n"/>
      <c r="F97" s="14" t="n"/>
      <c r="G97" s="15" t="n"/>
      <c r="H97" s="15">
        <f>IF(OR($C97="",$E97=""),"",$E97+$C97)</f>
        <v/>
      </c>
      <c r="I97" s="14">
        <f>IF(OR($D97="",$F97=""),"",EDATE($F97,$D97))</f>
        <v/>
      </c>
      <c r="J97" s="15">
        <f>IF(OR($H97="",$G97=""),"",$H97-$G97)</f>
        <v/>
      </c>
      <c r="K97" s="13">
        <f>IF($B97="","",IF(OR(IF($J97="",FALSE,$J97&lt;=0),IF($I97="",FALSE,$I97&lt;=TODAY())),"Vencida",IF(OR(IF($J97="",FALSE,$J97&lt;=Listas!$H$3),IF($I97="",FALSE,$I97-TODAY()&lt;=Listas!$H$2)),"Programar","Em dia")))</f>
        <v/>
      </c>
      <c r="L97" s="13" t="n"/>
    </row>
    <row r="98">
      <c r="A98" s="13" t="n"/>
      <c r="B98" s="13" t="n"/>
      <c r="C98" s="15" t="n"/>
      <c r="D98" s="17" t="n"/>
      <c r="E98" s="15" t="n"/>
      <c r="F98" s="14" t="n"/>
      <c r="G98" s="15" t="n"/>
      <c r="H98" s="15">
        <f>IF(OR($C98="",$E98=""),"",$E98+$C98)</f>
        <v/>
      </c>
      <c r="I98" s="14">
        <f>IF(OR($D98="",$F98=""),"",EDATE($F98,$D98))</f>
        <v/>
      </c>
      <c r="J98" s="15">
        <f>IF(OR($H98="",$G98=""),"",$H98-$G98)</f>
        <v/>
      </c>
      <c r="K98" s="13">
        <f>IF($B98="","",IF(OR(IF($J98="",FALSE,$J98&lt;=0),IF($I98="",FALSE,$I98&lt;=TODAY())),"Vencida",IF(OR(IF($J98="",FALSE,$J98&lt;=Listas!$H$3),IF($I98="",FALSE,$I98-TODAY()&lt;=Listas!$H$2)),"Programar","Em dia")))</f>
        <v/>
      </c>
      <c r="L98" s="13" t="n"/>
    </row>
    <row r="99">
      <c r="A99" s="13" t="n"/>
      <c r="B99" s="13" t="n"/>
      <c r="C99" s="15" t="n"/>
      <c r="D99" s="17" t="n"/>
      <c r="E99" s="15" t="n"/>
      <c r="F99" s="14" t="n"/>
      <c r="G99" s="15" t="n"/>
      <c r="H99" s="15">
        <f>IF(OR($C99="",$E99=""),"",$E99+$C99)</f>
        <v/>
      </c>
      <c r="I99" s="14">
        <f>IF(OR($D99="",$F99=""),"",EDATE($F99,$D99))</f>
        <v/>
      </c>
      <c r="J99" s="15">
        <f>IF(OR($H99="",$G99=""),"",$H99-$G99)</f>
        <v/>
      </c>
      <c r="K99" s="13">
        <f>IF($B99="","",IF(OR(IF($J99="",FALSE,$J99&lt;=0),IF($I99="",FALSE,$I99&lt;=TODAY())),"Vencida",IF(OR(IF($J99="",FALSE,$J99&lt;=Listas!$H$3),IF($I99="",FALSE,$I99-TODAY()&lt;=Listas!$H$2)),"Programar","Em dia")))</f>
        <v/>
      </c>
      <c r="L99" s="13" t="n"/>
    </row>
    <row r="100">
      <c r="A100" s="13" t="n"/>
      <c r="B100" s="13" t="n"/>
      <c r="C100" s="15" t="n"/>
      <c r="D100" s="17" t="n"/>
      <c r="E100" s="15" t="n"/>
      <c r="F100" s="14" t="n"/>
      <c r="G100" s="15" t="n"/>
      <c r="H100" s="15">
        <f>IF(OR($C100="",$E100=""),"",$E100+$C100)</f>
        <v/>
      </c>
      <c r="I100" s="14">
        <f>IF(OR($D100="",$F100=""),"",EDATE($F100,$D100))</f>
        <v/>
      </c>
      <c r="J100" s="15">
        <f>IF(OR($H100="",$G100=""),"",$H100-$G100)</f>
        <v/>
      </c>
      <c r="K100" s="13">
        <f>IF($B100="","",IF(OR(IF($J100="",FALSE,$J100&lt;=0),IF($I100="",FALSE,$I100&lt;=TODAY())),"Vencida",IF(OR(IF($J100="",FALSE,$J100&lt;=Listas!$H$3),IF($I100="",FALSE,$I100-TODAY()&lt;=Listas!$H$2)),"Programar","Em dia")))</f>
        <v/>
      </c>
      <c r="L100" s="13" t="n"/>
    </row>
    <row r="101">
      <c r="A101" s="13" t="n"/>
      <c r="B101" s="13" t="n"/>
      <c r="C101" s="15" t="n"/>
      <c r="D101" s="17" t="n"/>
      <c r="E101" s="15" t="n"/>
      <c r="F101" s="14" t="n"/>
      <c r="G101" s="15" t="n"/>
      <c r="H101" s="15">
        <f>IF(OR($C101="",$E101=""),"",$E101+$C101)</f>
        <v/>
      </c>
      <c r="I101" s="14">
        <f>IF(OR($D101="",$F101=""),"",EDATE($F101,$D101))</f>
        <v/>
      </c>
      <c r="J101" s="15">
        <f>IF(OR($H101="",$G101=""),"",$H101-$G101)</f>
        <v/>
      </c>
      <c r="K101" s="13">
        <f>IF($B101="","",IF(OR(IF($J101="",FALSE,$J101&lt;=0),IF($I101="",FALSE,$I101&lt;=TODAY())),"Vencida",IF(OR(IF($J101="",FALSE,$J101&lt;=Listas!$H$3),IF($I101="",FALSE,$I101-TODAY()&lt;=Listas!$H$2)),"Programar","Em dia")))</f>
        <v/>
      </c>
      <c r="L101" s="13" t="n"/>
    </row>
    <row r="102">
      <c r="A102" s="13" t="n"/>
      <c r="B102" s="13" t="n"/>
      <c r="C102" s="15" t="n"/>
      <c r="D102" s="17" t="n"/>
      <c r="E102" s="15" t="n"/>
      <c r="F102" s="14" t="n"/>
      <c r="G102" s="15" t="n"/>
      <c r="H102" s="15">
        <f>IF(OR($C102="",$E102=""),"",$E102+$C102)</f>
        <v/>
      </c>
      <c r="I102" s="14">
        <f>IF(OR($D102="",$F102=""),"",EDATE($F102,$D102))</f>
        <v/>
      </c>
      <c r="J102" s="15">
        <f>IF(OR($H102="",$G102=""),"",$H102-$G102)</f>
        <v/>
      </c>
      <c r="K102" s="13">
        <f>IF($B102="","",IF(OR(IF($J102="",FALSE,$J102&lt;=0),IF($I102="",FALSE,$I102&lt;=TODAY())),"Vencida",IF(OR(IF($J102="",FALSE,$J102&lt;=Listas!$H$3),IF($I102="",FALSE,$I102-TODAY()&lt;=Listas!$H$2)),"Programar","Em dia")))</f>
        <v/>
      </c>
      <c r="L102" s="13" t="n"/>
    </row>
    <row r="103">
      <c r="A103" s="13" t="n"/>
      <c r="B103" s="13" t="n"/>
      <c r="C103" s="15" t="n"/>
      <c r="D103" s="17" t="n"/>
      <c r="E103" s="15" t="n"/>
      <c r="F103" s="14" t="n"/>
      <c r="G103" s="15" t="n"/>
      <c r="H103" s="15">
        <f>IF(OR($C103="",$E103=""),"",$E103+$C103)</f>
        <v/>
      </c>
      <c r="I103" s="14">
        <f>IF(OR($D103="",$F103=""),"",EDATE($F103,$D103))</f>
        <v/>
      </c>
      <c r="J103" s="15">
        <f>IF(OR($H103="",$G103=""),"",$H103-$G103)</f>
        <v/>
      </c>
      <c r="K103" s="13">
        <f>IF($B103="","",IF(OR(IF($J103="",FALSE,$J103&lt;=0),IF($I103="",FALSE,$I103&lt;=TODAY())),"Vencida",IF(OR(IF($J103="",FALSE,$J103&lt;=Listas!$H$3),IF($I103="",FALSE,$I103-TODAY()&lt;=Listas!$H$2)),"Programar","Em dia")))</f>
        <v/>
      </c>
      <c r="L103" s="13" t="n"/>
    </row>
    <row r="104">
      <c r="A104" s="13" t="n"/>
      <c r="B104" s="13" t="n"/>
      <c r="C104" s="15" t="n"/>
      <c r="D104" s="17" t="n"/>
      <c r="E104" s="15" t="n"/>
      <c r="F104" s="14" t="n"/>
      <c r="G104" s="15" t="n"/>
      <c r="H104" s="15">
        <f>IF(OR($C104="",$E104=""),"",$E104+$C104)</f>
        <v/>
      </c>
      <c r="I104" s="14">
        <f>IF(OR($D104="",$F104=""),"",EDATE($F104,$D104))</f>
        <v/>
      </c>
      <c r="J104" s="15">
        <f>IF(OR($H104="",$G104=""),"",$H104-$G104)</f>
        <v/>
      </c>
      <c r="K104" s="13">
        <f>IF($B104="","",IF(OR(IF($J104="",FALSE,$J104&lt;=0),IF($I104="",FALSE,$I104&lt;=TODAY())),"Vencida",IF(OR(IF($J104="",FALSE,$J104&lt;=Listas!$H$3),IF($I104="",FALSE,$I104-TODAY()&lt;=Listas!$H$2)),"Programar","Em dia")))</f>
        <v/>
      </c>
      <c r="L104" s="13" t="n"/>
    </row>
    <row r="105">
      <c r="A105" s="13" t="n"/>
      <c r="B105" s="13" t="n"/>
      <c r="C105" s="15" t="n"/>
      <c r="D105" s="17" t="n"/>
      <c r="E105" s="15" t="n"/>
      <c r="F105" s="14" t="n"/>
      <c r="G105" s="15" t="n"/>
      <c r="H105" s="15">
        <f>IF(OR($C105="",$E105=""),"",$E105+$C105)</f>
        <v/>
      </c>
      <c r="I105" s="14">
        <f>IF(OR($D105="",$F105=""),"",EDATE($F105,$D105))</f>
        <v/>
      </c>
      <c r="J105" s="15">
        <f>IF(OR($H105="",$G105=""),"",$H105-$G105)</f>
        <v/>
      </c>
      <c r="K105" s="13">
        <f>IF($B105="","",IF(OR(IF($J105="",FALSE,$J105&lt;=0),IF($I105="",FALSE,$I105&lt;=TODAY())),"Vencida",IF(OR(IF($J105="",FALSE,$J105&lt;=Listas!$H$3),IF($I105="",FALSE,$I105-TODAY()&lt;=Listas!$H$2)),"Programar","Em dia")))</f>
        <v/>
      </c>
      <c r="L105" s="13" t="n"/>
    </row>
    <row r="106">
      <c r="A106" s="13" t="n"/>
      <c r="B106" s="13" t="n"/>
      <c r="C106" s="15" t="n"/>
      <c r="D106" s="17" t="n"/>
      <c r="E106" s="15" t="n"/>
      <c r="F106" s="14" t="n"/>
      <c r="G106" s="15" t="n"/>
      <c r="H106" s="15">
        <f>IF(OR($C106="",$E106=""),"",$E106+$C106)</f>
        <v/>
      </c>
      <c r="I106" s="14">
        <f>IF(OR($D106="",$F106=""),"",EDATE($F106,$D106))</f>
        <v/>
      </c>
      <c r="J106" s="15">
        <f>IF(OR($H106="",$G106=""),"",$H106-$G106)</f>
        <v/>
      </c>
      <c r="K106" s="13">
        <f>IF($B106="","",IF(OR(IF($J106="",FALSE,$J106&lt;=0),IF($I106="",FALSE,$I106&lt;=TODAY())),"Vencida",IF(OR(IF($J106="",FALSE,$J106&lt;=Listas!$H$3),IF($I106="",FALSE,$I106-TODAY()&lt;=Listas!$H$2)),"Programar","Em dia")))</f>
        <v/>
      </c>
      <c r="L106" s="13" t="n"/>
    </row>
    <row r="107">
      <c r="A107" s="13" t="n"/>
      <c r="B107" s="13" t="n"/>
      <c r="C107" s="15" t="n"/>
      <c r="D107" s="17" t="n"/>
      <c r="E107" s="15" t="n"/>
      <c r="F107" s="14" t="n"/>
      <c r="G107" s="15" t="n"/>
      <c r="H107" s="15">
        <f>IF(OR($C107="",$E107=""),"",$E107+$C107)</f>
        <v/>
      </c>
      <c r="I107" s="14">
        <f>IF(OR($D107="",$F107=""),"",EDATE($F107,$D107))</f>
        <v/>
      </c>
      <c r="J107" s="15">
        <f>IF(OR($H107="",$G107=""),"",$H107-$G107)</f>
        <v/>
      </c>
      <c r="K107" s="13">
        <f>IF($B107="","",IF(OR(IF($J107="",FALSE,$J107&lt;=0),IF($I107="",FALSE,$I107&lt;=TODAY())),"Vencida",IF(OR(IF($J107="",FALSE,$J107&lt;=Listas!$H$3),IF($I107="",FALSE,$I107-TODAY()&lt;=Listas!$H$2)),"Programar","Em dia")))</f>
        <v/>
      </c>
      <c r="L107" s="13" t="n"/>
    </row>
    <row r="108">
      <c r="A108" s="13" t="n"/>
      <c r="B108" s="13" t="n"/>
      <c r="C108" s="15" t="n"/>
      <c r="D108" s="17" t="n"/>
      <c r="E108" s="15" t="n"/>
      <c r="F108" s="14" t="n"/>
      <c r="G108" s="15" t="n"/>
      <c r="H108" s="15">
        <f>IF(OR($C108="",$E108=""),"",$E108+$C108)</f>
        <v/>
      </c>
      <c r="I108" s="14">
        <f>IF(OR($D108="",$F108=""),"",EDATE($F108,$D108))</f>
        <v/>
      </c>
      <c r="J108" s="15">
        <f>IF(OR($H108="",$G108=""),"",$H108-$G108)</f>
        <v/>
      </c>
      <c r="K108" s="13">
        <f>IF($B108="","",IF(OR(IF($J108="",FALSE,$J108&lt;=0),IF($I108="",FALSE,$I108&lt;=TODAY())),"Vencida",IF(OR(IF($J108="",FALSE,$J108&lt;=Listas!$H$3),IF($I108="",FALSE,$I108-TODAY()&lt;=Listas!$H$2)),"Programar","Em dia")))</f>
        <v/>
      </c>
      <c r="L108" s="13" t="n"/>
    </row>
    <row r="109">
      <c r="A109" s="13" t="n"/>
      <c r="B109" s="13" t="n"/>
      <c r="C109" s="15" t="n"/>
      <c r="D109" s="17" t="n"/>
      <c r="E109" s="15" t="n"/>
      <c r="F109" s="14" t="n"/>
      <c r="G109" s="15" t="n"/>
      <c r="H109" s="15">
        <f>IF(OR($C109="",$E109=""),"",$E109+$C109)</f>
        <v/>
      </c>
      <c r="I109" s="14">
        <f>IF(OR($D109="",$F109=""),"",EDATE($F109,$D109))</f>
        <v/>
      </c>
      <c r="J109" s="15">
        <f>IF(OR($H109="",$G109=""),"",$H109-$G109)</f>
        <v/>
      </c>
      <c r="K109" s="13">
        <f>IF($B109="","",IF(OR(IF($J109="",FALSE,$J109&lt;=0),IF($I109="",FALSE,$I109&lt;=TODAY())),"Vencida",IF(OR(IF($J109="",FALSE,$J109&lt;=Listas!$H$3),IF($I109="",FALSE,$I109-TODAY()&lt;=Listas!$H$2)),"Programar","Em dia")))</f>
        <v/>
      </c>
      <c r="L109" s="13" t="n"/>
    </row>
    <row r="110">
      <c r="A110" s="13" t="n"/>
      <c r="B110" s="13" t="n"/>
      <c r="C110" s="15" t="n"/>
      <c r="D110" s="17" t="n"/>
      <c r="E110" s="15" t="n"/>
      <c r="F110" s="14" t="n"/>
      <c r="G110" s="15" t="n"/>
      <c r="H110" s="15">
        <f>IF(OR($C110="",$E110=""),"",$E110+$C110)</f>
        <v/>
      </c>
      <c r="I110" s="14">
        <f>IF(OR($D110="",$F110=""),"",EDATE($F110,$D110))</f>
        <v/>
      </c>
      <c r="J110" s="15">
        <f>IF(OR($H110="",$G110=""),"",$H110-$G110)</f>
        <v/>
      </c>
      <c r="K110" s="13">
        <f>IF($B110="","",IF(OR(IF($J110="",FALSE,$J110&lt;=0),IF($I110="",FALSE,$I110&lt;=TODAY())),"Vencida",IF(OR(IF($J110="",FALSE,$J110&lt;=Listas!$H$3),IF($I110="",FALSE,$I110-TODAY()&lt;=Listas!$H$2)),"Programar","Em dia")))</f>
        <v/>
      </c>
      <c r="L110" s="13" t="n"/>
    </row>
    <row r="111">
      <c r="A111" s="13" t="n"/>
      <c r="B111" s="13" t="n"/>
      <c r="C111" s="15" t="n"/>
      <c r="D111" s="17" t="n"/>
      <c r="E111" s="15" t="n"/>
      <c r="F111" s="14" t="n"/>
      <c r="G111" s="15" t="n"/>
      <c r="H111" s="15">
        <f>IF(OR($C111="",$E111=""),"",$E111+$C111)</f>
        <v/>
      </c>
      <c r="I111" s="14">
        <f>IF(OR($D111="",$F111=""),"",EDATE($F111,$D111))</f>
        <v/>
      </c>
      <c r="J111" s="15">
        <f>IF(OR($H111="",$G111=""),"",$H111-$G111)</f>
        <v/>
      </c>
      <c r="K111" s="13">
        <f>IF($B111="","",IF(OR(IF($J111="",FALSE,$J111&lt;=0),IF($I111="",FALSE,$I111&lt;=TODAY())),"Vencida",IF(OR(IF($J111="",FALSE,$J111&lt;=Listas!$H$3),IF($I111="",FALSE,$I111-TODAY()&lt;=Listas!$H$2)),"Programar","Em dia")))</f>
        <v/>
      </c>
      <c r="L111" s="13" t="n"/>
    </row>
    <row r="112">
      <c r="A112" s="13" t="n"/>
      <c r="B112" s="13" t="n"/>
      <c r="C112" s="15" t="n"/>
      <c r="D112" s="17" t="n"/>
      <c r="E112" s="15" t="n"/>
      <c r="F112" s="14" t="n"/>
      <c r="G112" s="15" t="n"/>
      <c r="H112" s="15">
        <f>IF(OR($C112="",$E112=""),"",$E112+$C112)</f>
        <v/>
      </c>
      <c r="I112" s="14">
        <f>IF(OR($D112="",$F112=""),"",EDATE($F112,$D112))</f>
        <v/>
      </c>
      <c r="J112" s="15">
        <f>IF(OR($H112="",$G112=""),"",$H112-$G112)</f>
        <v/>
      </c>
      <c r="K112" s="13">
        <f>IF($B112="","",IF(OR(IF($J112="",FALSE,$J112&lt;=0),IF($I112="",FALSE,$I112&lt;=TODAY())),"Vencida",IF(OR(IF($J112="",FALSE,$J112&lt;=Listas!$H$3),IF($I112="",FALSE,$I112-TODAY()&lt;=Listas!$H$2)),"Programar","Em dia")))</f>
        <v/>
      </c>
      <c r="L112" s="13" t="n"/>
    </row>
    <row r="113">
      <c r="A113" s="13" t="n"/>
      <c r="B113" s="13" t="n"/>
      <c r="C113" s="15" t="n"/>
      <c r="D113" s="17" t="n"/>
      <c r="E113" s="15" t="n"/>
      <c r="F113" s="14" t="n"/>
      <c r="G113" s="15" t="n"/>
      <c r="H113" s="15">
        <f>IF(OR($C113="",$E113=""),"",$E113+$C113)</f>
        <v/>
      </c>
      <c r="I113" s="14">
        <f>IF(OR($D113="",$F113=""),"",EDATE($F113,$D113))</f>
        <v/>
      </c>
      <c r="J113" s="15">
        <f>IF(OR($H113="",$G113=""),"",$H113-$G113)</f>
        <v/>
      </c>
      <c r="K113" s="13">
        <f>IF($B113="","",IF(OR(IF($J113="",FALSE,$J113&lt;=0),IF($I113="",FALSE,$I113&lt;=TODAY())),"Vencida",IF(OR(IF($J113="",FALSE,$J113&lt;=Listas!$H$3),IF($I113="",FALSE,$I113-TODAY()&lt;=Listas!$H$2)),"Programar","Em dia")))</f>
        <v/>
      </c>
      <c r="L113" s="13" t="n"/>
    </row>
    <row r="114">
      <c r="A114" s="13" t="n"/>
      <c r="B114" s="13" t="n"/>
      <c r="C114" s="15" t="n"/>
      <c r="D114" s="17" t="n"/>
      <c r="E114" s="15" t="n"/>
      <c r="F114" s="14" t="n"/>
      <c r="G114" s="15" t="n"/>
      <c r="H114" s="15">
        <f>IF(OR($C114="",$E114=""),"",$E114+$C114)</f>
        <v/>
      </c>
      <c r="I114" s="14">
        <f>IF(OR($D114="",$F114=""),"",EDATE($F114,$D114))</f>
        <v/>
      </c>
      <c r="J114" s="15">
        <f>IF(OR($H114="",$G114=""),"",$H114-$G114)</f>
        <v/>
      </c>
      <c r="K114" s="13">
        <f>IF($B114="","",IF(OR(IF($J114="",FALSE,$J114&lt;=0),IF($I114="",FALSE,$I114&lt;=TODAY())),"Vencida",IF(OR(IF($J114="",FALSE,$J114&lt;=Listas!$H$3),IF($I114="",FALSE,$I114-TODAY()&lt;=Listas!$H$2)),"Programar","Em dia")))</f>
        <v/>
      </c>
      <c r="L114" s="13" t="n"/>
    </row>
    <row r="115">
      <c r="A115" s="13" t="n"/>
      <c r="B115" s="13" t="n"/>
      <c r="C115" s="15" t="n"/>
      <c r="D115" s="17" t="n"/>
      <c r="E115" s="15" t="n"/>
      <c r="F115" s="14" t="n"/>
      <c r="G115" s="15" t="n"/>
      <c r="H115" s="15">
        <f>IF(OR($C115="",$E115=""),"",$E115+$C115)</f>
        <v/>
      </c>
      <c r="I115" s="14">
        <f>IF(OR($D115="",$F115=""),"",EDATE($F115,$D115))</f>
        <v/>
      </c>
      <c r="J115" s="15">
        <f>IF(OR($H115="",$G115=""),"",$H115-$G115)</f>
        <v/>
      </c>
      <c r="K115" s="13">
        <f>IF($B115="","",IF(OR(IF($J115="",FALSE,$J115&lt;=0),IF($I115="",FALSE,$I115&lt;=TODAY())),"Vencida",IF(OR(IF($J115="",FALSE,$J115&lt;=Listas!$H$3),IF($I115="",FALSE,$I115-TODAY()&lt;=Listas!$H$2)),"Programar","Em dia")))</f>
        <v/>
      </c>
      <c r="L115" s="13" t="n"/>
    </row>
    <row r="116">
      <c r="A116" s="13" t="n"/>
      <c r="B116" s="13" t="n"/>
      <c r="C116" s="15" t="n"/>
      <c r="D116" s="17" t="n"/>
      <c r="E116" s="15" t="n"/>
      <c r="F116" s="14" t="n"/>
      <c r="G116" s="15" t="n"/>
      <c r="H116" s="15">
        <f>IF(OR($C116="",$E116=""),"",$E116+$C116)</f>
        <v/>
      </c>
      <c r="I116" s="14">
        <f>IF(OR($D116="",$F116=""),"",EDATE($F116,$D116))</f>
        <v/>
      </c>
      <c r="J116" s="15">
        <f>IF(OR($H116="",$G116=""),"",$H116-$G116)</f>
        <v/>
      </c>
      <c r="K116" s="13">
        <f>IF($B116="","",IF(OR(IF($J116="",FALSE,$J116&lt;=0),IF($I116="",FALSE,$I116&lt;=TODAY())),"Vencida",IF(OR(IF($J116="",FALSE,$J116&lt;=Listas!$H$3),IF($I116="",FALSE,$I116-TODAY()&lt;=Listas!$H$2)),"Programar","Em dia")))</f>
        <v/>
      </c>
      <c r="L116" s="13" t="n"/>
    </row>
    <row r="117">
      <c r="A117" s="13" t="n"/>
      <c r="B117" s="13" t="n"/>
      <c r="C117" s="15" t="n"/>
      <c r="D117" s="17" t="n"/>
      <c r="E117" s="15" t="n"/>
      <c r="F117" s="14" t="n"/>
      <c r="G117" s="15" t="n"/>
      <c r="H117" s="15">
        <f>IF(OR($C117="",$E117=""),"",$E117+$C117)</f>
        <v/>
      </c>
      <c r="I117" s="14">
        <f>IF(OR($D117="",$F117=""),"",EDATE($F117,$D117))</f>
        <v/>
      </c>
      <c r="J117" s="15">
        <f>IF(OR($H117="",$G117=""),"",$H117-$G117)</f>
        <v/>
      </c>
      <c r="K117" s="13">
        <f>IF($B117="","",IF(OR(IF($J117="",FALSE,$J117&lt;=0),IF($I117="",FALSE,$I117&lt;=TODAY())),"Vencida",IF(OR(IF($J117="",FALSE,$J117&lt;=Listas!$H$3),IF($I117="",FALSE,$I117-TODAY()&lt;=Listas!$H$2)),"Programar","Em dia")))</f>
        <v/>
      </c>
      <c r="L117" s="13" t="n"/>
    </row>
    <row r="118">
      <c r="A118" s="13" t="n"/>
      <c r="B118" s="13" t="n"/>
      <c r="C118" s="15" t="n"/>
      <c r="D118" s="17" t="n"/>
      <c r="E118" s="15" t="n"/>
      <c r="F118" s="14" t="n"/>
      <c r="G118" s="15" t="n"/>
      <c r="H118" s="15">
        <f>IF(OR($C118="",$E118=""),"",$E118+$C118)</f>
        <v/>
      </c>
      <c r="I118" s="14">
        <f>IF(OR($D118="",$F118=""),"",EDATE($F118,$D118))</f>
        <v/>
      </c>
      <c r="J118" s="15">
        <f>IF(OR($H118="",$G118=""),"",$H118-$G118)</f>
        <v/>
      </c>
      <c r="K118" s="13">
        <f>IF($B118="","",IF(OR(IF($J118="",FALSE,$J118&lt;=0),IF($I118="",FALSE,$I118&lt;=TODAY())),"Vencida",IF(OR(IF($J118="",FALSE,$J118&lt;=Listas!$H$3),IF($I118="",FALSE,$I118-TODAY()&lt;=Listas!$H$2)),"Programar","Em dia")))</f>
        <v/>
      </c>
      <c r="L118" s="13" t="n"/>
    </row>
    <row r="119">
      <c r="A119" s="13" t="n"/>
      <c r="B119" s="13" t="n"/>
      <c r="C119" s="15" t="n"/>
      <c r="D119" s="17" t="n"/>
      <c r="E119" s="15" t="n"/>
      <c r="F119" s="14" t="n"/>
      <c r="G119" s="15" t="n"/>
      <c r="H119" s="15">
        <f>IF(OR($C119="",$E119=""),"",$E119+$C119)</f>
        <v/>
      </c>
      <c r="I119" s="14">
        <f>IF(OR($D119="",$F119=""),"",EDATE($F119,$D119))</f>
        <v/>
      </c>
      <c r="J119" s="15">
        <f>IF(OR($H119="",$G119=""),"",$H119-$G119)</f>
        <v/>
      </c>
      <c r="K119" s="13">
        <f>IF($B119="","",IF(OR(IF($J119="",FALSE,$J119&lt;=0),IF($I119="",FALSE,$I119&lt;=TODAY())),"Vencida",IF(OR(IF($J119="",FALSE,$J119&lt;=Listas!$H$3),IF($I119="",FALSE,$I119-TODAY()&lt;=Listas!$H$2)),"Programar","Em dia")))</f>
        <v/>
      </c>
      <c r="L119" s="13" t="n"/>
    </row>
    <row r="120">
      <c r="A120" s="13" t="n"/>
      <c r="B120" s="13" t="n"/>
      <c r="C120" s="15" t="n"/>
      <c r="D120" s="17" t="n"/>
      <c r="E120" s="15" t="n"/>
      <c r="F120" s="14" t="n"/>
      <c r="G120" s="15" t="n"/>
      <c r="H120" s="15">
        <f>IF(OR($C120="",$E120=""),"",$E120+$C120)</f>
        <v/>
      </c>
      <c r="I120" s="14">
        <f>IF(OR($D120="",$F120=""),"",EDATE($F120,$D120))</f>
        <v/>
      </c>
      <c r="J120" s="15">
        <f>IF(OR($H120="",$G120=""),"",$H120-$G120)</f>
        <v/>
      </c>
      <c r="K120" s="13">
        <f>IF($B120="","",IF(OR(IF($J120="",FALSE,$J120&lt;=0),IF($I120="",FALSE,$I120&lt;=TODAY())),"Vencida",IF(OR(IF($J120="",FALSE,$J120&lt;=Listas!$H$3),IF($I120="",FALSE,$I120-TODAY()&lt;=Listas!$H$2)),"Programar","Em dia")))</f>
        <v/>
      </c>
      <c r="L120" s="13" t="n"/>
    </row>
    <row r="121">
      <c r="A121" s="13" t="n"/>
      <c r="B121" s="13" t="n"/>
      <c r="C121" s="15" t="n"/>
      <c r="D121" s="17" t="n"/>
      <c r="E121" s="15" t="n"/>
      <c r="F121" s="14" t="n"/>
      <c r="G121" s="15" t="n"/>
      <c r="H121" s="15">
        <f>IF(OR($C121="",$E121=""),"",$E121+$C121)</f>
        <v/>
      </c>
      <c r="I121" s="14">
        <f>IF(OR($D121="",$F121=""),"",EDATE($F121,$D121))</f>
        <v/>
      </c>
      <c r="J121" s="15">
        <f>IF(OR($H121="",$G121=""),"",$H121-$G121)</f>
        <v/>
      </c>
      <c r="K121" s="13">
        <f>IF($B121="","",IF(OR(IF($J121="",FALSE,$J121&lt;=0),IF($I121="",FALSE,$I121&lt;=TODAY())),"Vencida",IF(OR(IF($J121="",FALSE,$J121&lt;=Listas!$H$3),IF($I121="",FALSE,$I121-TODAY()&lt;=Listas!$H$2)),"Programar","Em dia")))</f>
        <v/>
      </c>
      <c r="L121" s="13" t="n"/>
    </row>
    <row r="122">
      <c r="A122" s="13" t="n"/>
      <c r="B122" s="13" t="n"/>
      <c r="C122" s="15" t="n"/>
      <c r="D122" s="17" t="n"/>
      <c r="E122" s="15" t="n"/>
      <c r="F122" s="14" t="n"/>
      <c r="G122" s="15" t="n"/>
      <c r="H122" s="15">
        <f>IF(OR($C122="",$E122=""),"",$E122+$C122)</f>
        <v/>
      </c>
      <c r="I122" s="14">
        <f>IF(OR($D122="",$F122=""),"",EDATE($F122,$D122))</f>
        <v/>
      </c>
      <c r="J122" s="15">
        <f>IF(OR($H122="",$G122=""),"",$H122-$G122)</f>
        <v/>
      </c>
      <c r="K122" s="13">
        <f>IF($B122="","",IF(OR(IF($J122="",FALSE,$J122&lt;=0),IF($I122="",FALSE,$I122&lt;=TODAY())),"Vencida",IF(OR(IF($J122="",FALSE,$J122&lt;=Listas!$H$3),IF($I122="",FALSE,$I122-TODAY()&lt;=Listas!$H$2)),"Programar","Em dia")))</f>
        <v/>
      </c>
      <c r="L122" s="13" t="n"/>
    </row>
    <row r="123">
      <c r="A123" s="13" t="n"/>
      <c r="B123" s="13" t="n"/>
      <c r="C123" s="15" t="n"/>
      <c r="D123" s="17" t="n"/>
      <c r="E123" s="15" t="n"/>
      <c r="F123" s="14" t="n"/>
      <c r="G123" s="15" t="n"/>
      <c r="H123" s="15">
        <f>IF(OR($C123="",$E123=""),"",$E123+$C123)</f>
        <v/>
      </c>
      <c r="I123" s="14">
        <f>IF(OR($D123="",$F123=""),"",EDATE($F123,$D123))</f>
        <v/>
      </c>
      <c r="J123" s="15">
        <f>IF(OR($H123="",$G123=""),"",$H123-$G123)</f>
        <v/>
      </c>
      <c r="K123" s="13">
        <f>IF($B123="","",IF(OR(IF($J123="",FALSE,$J123&lt;=0),IF($I123="",FALSE,$I123&lt;=TODAY())),"Vencida",IF(OR(IF($J123="",FALSE,$J123&lt;=Listas!$H$3),IF($I123="",FALSE,$I123-TODAY()&lt;=Listas!$H$2)),"Programar","Em dia")))</f>
        <v/>
      </c>
      <c r="L123" s="13" t="n"/>
    </row>
    <row r="124">
      <c r="A124" s="13" t="n"/>
      <c r="B124" s="13" t="n"/>
      <c r="C124" s="15" t="n"/>
      <c r="D124" s="17" t="n"/>
      <c r="E124" s="15" t="n"/>
      <c r="F124" s="14" t="n"/>
      <c r="G124" s="15" t="n"/>
      <c r="H124" s="15">
        <f>IF(OR($C124="",$E124=""),"",$E124+$C124)</f>
        <v/>
      </c>
      <c r="I124" s="14">
        <f>IF(OR($D124="",$F124=""),"",EDATE($F124,$D124))</f>
        <v/>
      </c>
      <c r="J124" s="15">
        <f>IF(OR($H124="",$G124=""),"",$H124-$G124)</f>
        <v/>
      </c>
      <c r="K124" s="13">
        <f>IF($B124="","",IF(OR(IF($J124="",FALSE,$J124&lt;=0),IF($I124="",FALSE,$I124&lt;=TODAY())),"Vencida",IF(OR(IF($J124="",FALSE,$J124&lt;=Listas!$H$3),IF($I124="",FALSE,$I124-TODAY()&lt;=Listas!$H$2)),"Programar","Em dia")))</f>
        <v/>
      </c>
      <c r="L124" s="13" t="n"/>
    </row>
    <row r="125">
      <c r="A125" s="13" t="n"/>
      <c r="B125" s="13" t="n"/>
      <c r="C125" s="15" t="n"/>
      <c r="D125" s="17" t="n"/>
      <c r="E125" s="15" t="n"/>
      <c r="F125" s="14" t="n"/>
      <c r="G125" s="15" t="n"/>
      <c r="H125" s="15">
        <f>IF(OR($C125="",$E125=""),"",$E125+$C125)</f>
        <v/>
      </c>
      <c r="I125" s="14">
        <f>IF(OR($D125="",$F125=""),"",EDATE($F125,$D125))</f>
        <v/>
      </c>
      <c r="J125" s="15">
        <f>IF(OR($H125="",$G125=""),"",$H125-$G125)</f>
        <v/>
      </c>
      <c r="K125" s="13">
        <f>IF($B125="","",IF(OR(IF($J125="",FALSE,$J125&lt;=0),IF($I125="",FALSE,$I125&lt;=TODAY())),"Vencida",IF(OR(IF($J125="",FALSE,$J125&lt;=Listas!$H$3),IF($I125="",FALSE,$I125-TODAY()&lt;=Listas!$H$2)),"Programar","Em dia")))</f>
        <v/>
      </c>
      <c r="L125" s="13" t="n"/>
    </row>
    <row r="126">
      <c r="A126" s="13" t="n"/>
      <c r="B126" s="13" t="n"/>
      <c r="C126" s="15" t="n"/>
      <c r="D126" s="17" t="n"/>
      <c r="E126" s="15" t="n"/>
      <c r="F126" s="14" t="n"/>
      <c r="G126" s="15" t="n"/>
      <c r="H126" s="15">
        <f>IF(OR($C126="",$E126=""),"",$E126+$C126)</f>
        <v/>
      </c>
      <c r="I126" s="14">
        <f>IF(OR($D126="",$F126=""),"",EDATE($F126,$D126))</f>
        <v/>
      </c>
      <c r="J126" s="15">
        <f>IF(OR($H126="",$G126=""),"",$H126-$G126)</f>
        <v/>
      </c>
      <c r="K126" s="13">
        <f>IF($B126="","",IF(OR(IF($J126="",FALSE,$J126&lt;=0),IF($I126="",FALSE,$I126&lt;=TODAY())),"Vencida",IF(OR(IF($J126="",FALSE,$J126&lt;=Listas!$H$3),IF($I126="",FALSE,$I126-TODAY()&lt;=Listas!$H$2)),"Programar","Em dia")))</f>
        <v/>
      </c>
      <c r="L126" s="13" t="n"/>
    </row>
    <row r="127">
      <c r="A127" s="13" t="n"/>
      <c r="B127" s="13" t="n"/>
      <c r="C127" s="15" t="n"/>
      <c r="D127" s="17" t="n"/>
      <c r="E127" s="15" t="n"/>
      <c r="F127" s="14" t="n"/>
      <c r="G127" s="15" t="n"/>
      <c r="H127" s="15">
        <f>IF(OR($C127="",$E127=""),"",$E127+$C127)</f>
        <v/>
      </c>
      <c r="I127" s="14">
        <f>IF(OR($D127="",$F127=""),"",EDATE($F127,$D127))</f>
        <v/>
      </c>
      <c r="J127" s="15">
        <f>IF(OR($H127="",$G127=""),"",$H127-$G127)</f>
        <v/>
      </c>
      <c r="K127" s="13">
        <f>IF($B127="","",IF(OR(IF($J127="",FALSE,$J127&lt;=0),IF($I127="",FALSE,$I127&lt;=TODAY())),"Vencida",IF(OR(IF($J127="",FALSE,$J127&lt;=Listas!$H$3),IF($I127="",FALSE,$I127-TODAY()&lt;=Listas!$H$2)),"Programar","Em dia")))</f>
        <v/>
      </c>
      <c r="L127" s="13" t="n"/>
    </row>
    <row r="128">
      <c r="A128" s="13" t="n"/>
      <c r="B128" s="13" t="n"/>
      <c r="C128" s="15" t="n"/>
      <c r="D128" s="17" t="n"/>
      <c r="E128" s="15" t="n"/>
      <c r="F128" s="14" t="n"/>
      <c r="G128" s="15" t="n"/>
      <c r="H128" s="15">
        <f>IF(OR($C128="",$E128=""),"",$E128+$C128)</f>
        <v/>
      </c>
      <c r="I128" s="14">
        <f>IF(OR($D128="",$F128=""),"",EDATE($F128,$D128))</f>
        <v/>
      </c>
      <c r="J128" s="15">
        <f>IF(OR($H128="",$G128=""),"",$H128-$G128)</f>
        <v/>
      </c>
      <c r="K128" s="13">
        <f>IF($B128="","",IF(OR(IF($J128="",FALSE,$J128&lt;=0),IF($I128="",FALSE,$I128&lt;=TODAY())),"Vencida",IF(OR(IF($J128="",FALSE,$J128&lt;=Listas!$H$3),IF($I128="",FALSE,$I128-TODAY()&lt;=Listas!$H$2)),"Programar","Em dia")))</f>
        <v/>
      </c>
      <c r="L128" s="13" t="n"/>
    </row>
    <row r="129">
      <c r="A129" s="13" t="n"/>
      <c r="B129" s="13" t="n"/>
      <c r="C129" s="15" t="n"/>
      <c r="D129" s="17" t="n"/>
      <c r="E129" s="15" t="n"/>
      <c r="F129" s="14" t="n"/>
      <c r="G129" s="15" t="n"/>
      <c r="H129" s="15">
        <f>IF(OR($C129="",$E129=""),"",$E129+$C129)</f>
        <v/>
      </c>
      <c r="I129" s="14">
        <f>IF(OR($D129="",$F129=""),"",EDATE($F129,$D129))</f>
        <v/>
      </c>
      <c r="J129" s="15">
        <f>IF(OR($H129="",$G129=""),"",$H129-$G129)</f>
        <v/>
      </c>
      <c r="K129" s="13">
        <f>IF($B129="","",IF(OR(IF($J129="",FALSE,$J129&lt;=0),IF($I129="",FALSE,$I129&lt;=TODAY())),"Vencida",IF(OR(IF($J129="",FALSE,$J129&lt;=Listas!$H$3),IF($I129="",FALSE,$I129-TODAY()&lt;=Listas!$H$2)),"Programar","Em dia")))</f>
        <v/>
      </c>
      <c r="L129" s="13" t="n"/>
    </row>
    <row r="130">
      <c r="A130" s="13" t="n"/>
      <c r="B130" s="13" t="n"/>
      <c r="C130" s="15" t="n"/>
      <c r="D130" s="17" t="n"/>
      <c r="E130" s="15" t="n"/>
      <c r="F130" s="14" t="n"/>
      <c r="G130" s="15" t="n"/>
      <c r="H130" s="15">
        <f>IF(OR($C130="",$E130=""),"",$E130+$C130)</f>
        <v/>
      </c>
      <c r="I130" s="14">
        <f>IF(OR($D130="",$F130=""),"",EDATE($F130,$D130))</f>
        <v/>
      </c>
      <c r="J130" s="15">
        <f>IF(OR($H130="",$G130=""),"",$H130-$G130)</f>
        <v/>
      </c>
      <c r="K130" s="13">
        <f>IF($B130="","",IF(OR(IF($J130="",FALSE,$J130&lt;=0),IF($I130="",FALSE,$I130&lt;=TODAY())),"Vencida",IF(OR(IF($J130="",FALSE,$J130&lt;=Listas!$H$3),IF($I130="",FALSE,$I130-TODAY()&lt;=Listas!$H$2)),"Programar","Em dia")))</f>
        <v/>
      </c>
      <c r="L130" s="13" t="n"/>
    </row>
    <row r="131">
      <c r="A131" s="13" t="n"/>
      <c r="B131" s="13" t="n"/>
      <c r="C131" s="15" t="n"/>
      <c r="D131" s="17" t="n"/>
      <c r="E131" s="15" t="n"/>
      <c r="F131" s="14" t="n"/>
      <c r="G131" s="15" t="n"/>
      <c r="H131" s="15">
        <f>IF(OR($C131="",$E131=""),"",$E131+$C131)</f>
        <v/>
      </c>
      <c r="I131" s="14">
        <f>IF(OR($D131="",$F131=""),"",EDATE($F131,$D131))</f>
        <v/>
      </c>
      <c r="J131" s="15">
        <f>IF(OR($H131="",$G131=""),"",$H131-$G131)</f>
        <v/>
      </c>
      <c r="K131" s="13">
        <f>IF($B131="","",IF(OR(IF($J131="",FALSE,$J131&lt;=0),IF($I131="",FALSE,$I131&lt;=TODAY())),"Vencida",IF(OR(IF($J131="",FALSE,$J131&lt;=Listas!$H$3),IF($I131="",FALSE,$I131-TODAY()&lt;=Listas!$H$2)),"Programar","Em dia")))</f>
        <v/>
      </c>
      <c r="L131" s="13" t="n"/>
    </row>
    <row r="132">
      <c r="A132" s="13" t="n"/>
      <c r="B132" s="13" t="n"/>
      <c r="C132" s="15" t="n"/>
      <c r="D132" s="17" t="n"/>
      <c r="E132" s="15" t="n"/>
      <c r="F132" s="14" t="n"/>
      <c r="G132" s="15" t="n"/>
      <c r="H132" s="15">
        <f>IF(OR($C132="",$E132=""),"",$E132+$C132)</f>
        <v/>
      </c>
      <c r="I132" s="14">
        <f>IF(OR($D132="",$F132=""),"",EDATE($F132,$D132))</f>
        <v/>
      </c>
      <c r="J132" s="15">
        <f>IF(OR($H132="",$G132=""),"",$H132-$G132)</f>
        <v/>
      </c>
      <c r="K132" s="13">
        <f>IF($B132="","",IF(OR(IF($J132="",FALSE,$J132&lt;=0),IF($I132="",FALSE,$I132&lt;=TODAY())),"Vencida",IF(OR(IF($J132="",FALSE,$J132&lt;=Listas!$H$3),IF($I132="",FALSE,$I132-TODAY()&lt;=Listas!$H$2)),"Programar","Em dia")))</f>
        <v/>
      </c>
      <c r="L132" s="13" t="n"/>
    </row>
    <row r="133">
      <c r="A133" s="13" t="n"/>
      <c r="B133" s="13" t="n"/>
      <c r="C133" s="15" t="n"/>
      <c r="D133" s="17" t="n"/>
      <c r="E133" s="15" t="n"/>
      <c r="F133" s="14" t="n"/>
      <c r="G133" s="15" t="n"/>
      <c r="H133" s="15">
        <f>IF(OR($C133="",$E133=""),"",$E133+$C133)</f>
        <v/>
      </c>
      <c r="I133" s="14">
        <f>IF(OR($D133="",$F133=""),"",EDATE($F133,$D133))</f>
        <v/>
      </c>
      <c r="J133" s="15">
        <f>IF(OR($H133="",$G133=""),"",$H133-$G133)</f>
        <v/>
      </c>
      <c r="K133" s="13">
        <f>IF($B133="","",IF(OR(IF($J133="",FALSE,$J133&lt;=0),IF($I133="",FALSE,$I133&lt;=TODAY())),"Vencida",IF(OR(IF($J133="",FALSE,$J133&lt;=Listas!$H$3),IF($I133="",FALSE,$I133-TODAY()&lt;=Listas!$H$2)),"Programar","Em dia")))</f>
        <v/>
      </c>
      <c r="L133" s="13" t="n"/>
    </row>
    <row r="134">
      <c r="A134" s="13" t="n"/>
      <c r="B134" s="13" t="n"/>
      <c r="C134" s="15" t="n"/>
      <c r="D134" s="17" t="n"/>
      <c r="E134" s="15" t="n"/>
      <c r="F134" s="14" t="n"/>
      <c r="G134" s="15" t="n"/>
      <c r="H134" s="15">
        <f>IF(OR($C134="",$E134=""),"",$E134+$C134)</f>
        <v/>
      </c>
      <c r="I134" s="14">
        <f>IF(OR($D134="",$F134=""),"",EDATE($F134,$D134))</f>
        <v/>
      </c>
      <c r="J134" s="15">
        <f>IF(OR($H134="",$G134=""),"",$H134-$G134)</f>
        <v/>
      </c>
      <c r="K134" s="13">
        <f>IF($B134="","",IF(OR(IF($J134="",FALSE,$J134&lt;=0),IF($I134="",FALSE,$I134&lt;=TODAY())),"Vencida",IF(OR(IF($J134="",FALSE,$J134&lt;=Listas!$H$3),IF($I134="",FALSE,$I134-TODAY()&lt;=Listas!$H$2)),"Programar","Em dia")))</f>
        <v/>
      </c>
      <c r="L134" s="13" t="n"/>
    </row>
    <row r="135">
      <c r="A135" s="13" t="n"/>
      <c r="B135" s="13" t="n"/>
      <c r="C135" s="15" t="n"/>
      <c r="D135" s="17" t="n"/>
      <c r="E135" s="15" t="n"/>
      <c r="F135" s="14" t="n"/>
      <c r="G135" s="15" t="n"/>
      <c r="H135" s="15">
        <f>IF(OR($C135="",$E135=""),"",$E135+$C135)</f>
        <v/>
      </c>
      <c r="I135" s="14">
        <f>IF(OR($D135="",$F135=""),"",EDATE($F135,$D135))</f>
        <v/>
      </c>
      <c r="J135" s="15">
        <f>IF(OR($H135="",$G135=""),"",$H135-$G135)</f>
        <v/>
      </c>
      <c r="K135" s="13">
        <f>IF($B135="","",IF(OR(IF($J135="",FALSE,$J135&lt;=0),IF($I135="",FALSE,$I135&lt;=TODAY())),"Vencida",IF(OR(IF($J135="",FALSE,$J135&lt;=Listas!$H$3),IF($I135="",FALSE,$I135-TODAY()&lt;=Listas!$H$2)),"Programar","Em dia")))</f>
        <v/>
      </c>
      <c r="L135" s="13" t="n"/>
    </row>
    <row r="136">
      <c r="A136" s="13" t="n"/>
      <c r="B136" s="13" t="n"/>
      <c r="C136" s="15" t="n"/>
      <c r="D136" s="17" t="n"/>
      <c r="E136" s="15" t="n"/>
      <c r="F136" s="14" t="n"/>
      <c r="G136" s="15" t="n"/>
      <c r="H136" s="15">
        <f>IF(OR($C136="",$E136=""),"",$E136+$C136)</f>
        <v/>
      </c>
      <c r="I136" s="14">
        <f>IF(OR($D136="",$F136=""),"",EDATE($F136,$D136))</f>
        <v/>
      </c>
      <c r="J136" s="15">
        <f>IF(OR($H136="",$G136=""),"",$H136-$G136)</f>
        <v/>
      </c>
      <c r="K136" s="13">
        <f>IF($B136="","",IF(OR(IF($J136="",FALSE,$J136&lt;=0),IF($I136="",FALSE,$I136&lt;=TODAY())),"Vencida",IF(OR(IF($J136="",FALSE,$J136&lt;=Listas!$H$3),IF($I136="",FALSE,$I136-TODAY()&lt;=Listas!$H$2)),"Programar","Em dia")))</f>
        <v/>
      </c>
      <c r="L136" s="13" t="n"/>
    </row>
    <row r="137">
      <c r="A137" s="13" t="n"/>
      <c r="B137" s="13" t="n"/>
      <c r="C137" s="15" t="n"/>
      <c r="D137" s="17" t="n"/>
      <c r="E137" s="15" t="n"/>
      <c r="F137" s="14" t="n"/>
      <c r="G137" s="15" t="n"/>
      <c r="H137" s="15">
        <f>IF(OR($C137="",$E137=""),"",$E137+$C137)</f>
        <v/>
      </c>
      <c r="I137" s="14">
        <f>IF(OR($D137="",$F137=""),"",EDATE($F137,$D137))</f>
        <v/>
      </c>
      <c r="J137" s="15">
        <f>IF(OR($H137="",$G137=""),"",$H137-$G137)</f>
        <v/>
      </c>
      <c r="K137" s="13">
        <f>IF($B137="","",IF(OR(IF($J137="",FALSE,$J137&lt;=0),IF($I137="",FALSE,$I137&lt;=TODAY())),"Vencida",IF(OR(IF($J137="",FALSE,$J137&lt;=Listas!$H$3),IF($I137="",FALSE,$I137-TODAY()&lt;=Listas!$H$2)),"Programar","Em dia")))</f>
        <v/>
      </c>
      <c r="L137" s="13" t="n"/>
    </row>
    <row r="138">
      <c r="A138" s="13" t="n"/>
      <c r="B138" s="13" t="n"/>
      <c r="C138" s="15" t="n"/>
      <c r="D138" s="17" t="n"/>
      <c r="E138" s="15" t="n"/>
      <c r="F138" s="14" t="n"/>
      <c r="G138" s="15" t="n"/>
      <c r="H138" s="15">
        <f>IF(OR($C138="",$E138=""),"",$E138+$C138)</f>
        <v/>
      </c>
      <c r="I138" s="14">
        <f>IF(OR($D138="",$F138=""),"",EDATE($F138,$D138))</f>
        <v/>
      </c>
      <c r="J138" s="15">
        <f>IF(OR($H138="",$G138=""),"",$H138-$G138)</f>
        <v/>
      </c>
      <c r="K138" s="13">
        <f>IF($B138="","",IF(OR(IF($J138="",FALSE,$J138&lt;=0),IF($I138="",FALSE,$I138&lt;=TODAY())),"Vencida",IF(OR(IF($J138="",FALSE,$J138&lt;=Listas!$H$3),IF($I138="",FALSE,$I138-TODAY()&lt;=Listas!$H$2)),"Programar","Em dia")))</f>
        <v/>
      </c>
      <c r="L138" s="13" t="n"/>
    </row>
    <row r="139">
      <c r="A139" s="13" t="n"/>
      <c r="B139" s="13" t="n"/>
      <c r="C139" s="15" t="n"/>
      <c r="D139" s="17" t="n"/>
      <c r="E139" s="15" t="n"/>
      <c r="F139" s="14" t="n"/>
      <c r="G139" s="15" t="n"/>
      <c r="H139" s="15">
        <f>IF(OR($C139="",$E139=""),"",$E139+$C139)</f>
        <v/>
      </c>
      <c r="I139" s="14">
        <f>IF(OR($D139="",$F139=""),"",EDATE($F139,$D139))</f>
        <v/>
      </c>
      <c r="J139" s="15">
        <f>IF(OR($H139="",$G139=""),"",$H139-$G139)</f>
        <v/>
      </c>
      <c r="K139" s="13">
        <f>IF($B139="","",IF(OR(IF($J139="",FALSE,$J139&lt;=0),IF($I139="",FALSE,$I139&lt;=TODAY())),"Vencida",IF(OR(IF($J139="",FALSE,$J139&lt;=Listas!$H$3),IF($I139="",FALSE,$I139-TODAY()&lt;=Listas!$H$2)),"Programar","Em dia")))</f>
        <v/>
      </c>
      <c r="L139" s="13" t="n"/>
    </row>
    <row r="140">
      <c r="A140" s="13" t="n"/>
      <c r="B140" s="13" t="n"/>
      <c r="C140" s="15" t="n"/>
      <c r="D140" s="17" t="n"/>
      <c r="E140" s="15" t="n"/>
      <c r="F140" s="14" t="n"/>
      <c r="G140" s="15" t="n"/>
      <c r="H140" s="15">
        <f>IF(OR($C140="",$E140=""),"",$E140+$C140)</f>
        <v/>
      </c>
      <c r="I140" s="14">
        <f>IF(OR($D140="",$F140=""),"",EDATE($F140,$D140))</f>
        <v/>
      </c>
      <c r="J140" s="15">
        <f>IF(OR($H140="",$G140=""),"",$H140-$G140)</f>
        <v/>
      </c>
      <c r="K140" s="13">
        <f>IF($B140="","",IF(OR(IF($J140="",FALSE,$J140&lt;=0),IF($I140="",FALSE,$I140&lt;=TODAY())),"Vencida",IF(OR(IF($J140="",FALSE,$J140&lt;=Listas!$H$3),IF($I140="",FALSE,$I140-TODAY()&lt;=Listas!$H$2)),"Programar","Em dia")))</f>
        <v/>
      </c>
      <c r="L140" s="13" t="n"/>
    </row>
    <row r="141">
      <c r="A141" s="13" t="n"/>
      <c r="B141" s="13" t="n"/>
      <c r="C141" s="15" t="n"/>
      <c r="D141" s="17" t="n"/>
      <c r="E141" s="15" t="n"/>
      <c r="F141" s="14" t="n"/>
      <c r="G141" s="15" t="n"/>
      <c r="H141" s="15">
        <f>IF(OR($C141="",$E141=""),"",$E141+$C141)</f>
        <v/>
      </c>
      <c r="I141" s="14">
        <f>IF(OR($D141="",$F141=""),"",EDATE($F141,$D141))</f>
        <v/>
      </c>
      <c r="J141" s="15">
        <f>IF(OR($H141="",$G141=""),"",$H141-$G141)</f>
        <v/>
      </c>
      <c r="K141" s="13">
        <f>IF($B141="","",IF(OR(IF($J141="",FALSE,$J141&lt;=0),IF($I141="",FALSE,$I141&lt;=TODAY())),"Vencida",IF(OR(IF($J141="",FALSE,$J141&lt;=Listas!$H$3),IF($I141="",FALSE,$I141-TODAY()&lt;=Listas!$H$2)),"Programar","Em dia")))</f>
        <v/>
      </c>
      <c r="L141" s="13" t="n"/>
    </row>
    <row r="142">
      <c r="A142" s="13" t="n"/>
      <c r="B142" s="13" t="n"/>
      <c r="C142" s="15" t="n"/>
      <c r="D142" s="17" t="n"/>
      <c r="E142" s="15" t="n"/>
      <c r="F142" s="14" t="n"/>
      <c r="G142" s="15" t="n"/>
      <c r="H142" s="15">
        <f>IF(OR($C142="",$E142=""),"",$E142+$C142)</f>
        <v/>
      </c>
      <c r="I142" s="14">
        <f>IF(OR($D142="",$F142=""),"",EDATE($F142,$D142))</f>
        <v/>
      </c>
      <c r="J142" s="15">
        <f>IF(OR($H142="",$G142=""),"",$H142-$G142)</f>
        <v/>
      </c>
      <c r="K142" s="13">
        <f>IF($B142="","",IF(OR(IF($J142="",FALSE,$J142&lt;=0),IF($I142="",FALSE,$I142&lt;=TODAY())),"Vencida",IF(OR(IF($J142="",FALSE,$J142&lt;=Listas!$H$3),IF($I142="",FALSE,$I142-TODAY()&lt;=Listas!$H$2)),"Programar","Em dia")))</f>
        <v/>
      </c>
      <c r="L142" s="13" t="n"/>
    </row>
    <row r="143">
      <c r="A143" s="13" t="n"/>
      <c r="B143" s="13" t="n"/>
      <c r="C143" s="15" t="n"/>
      <c r="D143" s="17" t="n"/>
      <c r="E143" s="15" t="n"/>
      <c r="F143" s="14" t="n"/>
      <c r="G143" s="15" t="n"/>
      <c r="H143" s="15">
        <f>IF(OR($C143="",$E143=""),"",$E143+$C143)</f>
        <v/>
      </c>
      <c r="I143" s="14">
        <f>IF(OR($D143="",$F143=""),"",EDATE($F143,$D143))</f>
        <v/>
      </c>
      <c r="J143" s="15">
        <f>IF(OR($H143="",$G143=""),"",$H143-$G143)</f>
        <v/>
      </c>
      <c r="K143" s="13">
        <f>IF($B143="","",IF(OR(IF($J143="",FALSE,$J143&lt;=0),IF($I143="",FALSE,$I143&lt;=TODAY())),"Vencida",IF(OR(IF($J143="",FALSE,$J143&lt;=Listas!$H$3),IF($I143="",FALSE,$I143-TODAY()&lt;=Listas!$H$2)),"Programar","Em dia")))</f>
        <v/>
      </c>
      <c r="L143" s="13" t="n"/>
    </row>
    <row r="144">
      <c r="A144" s="13" t="n"/>
      <c r="B144" s="13" t="n"/>
      <c r="C144" s="15" t="n"/>
      <c r="D144" s="17" t="n"/>
      <c r="E144" s="15" t="n"/>
      <c r="F144" s="14" t="n"/>
      <c r="G144" s="15" t="n"/>
      <c r="H144" s="15">
        <f>IF(OR($C144="",$E144=""),"",$E144+$C144)</f>
        <v/>
      </c>
      <c r="I144" s="14">
        <f>IF(OR($D144="",$F144=""),"",EDATE($F144,$D144))</f>
        <v/>
      </c>
      <c r="J144" s="15">
        <f>IF(OR($H144="",$G144=""),"",$H144-$G144)</f>
        <v/>
      </c>
      <c r="K144" s="13">
        <f>IF($B144="","",IF(OR(IF($J144="",FALSE,$J144&lt;=0),IF($I144="",FALSE,$I144&lt;=TODAY())),"Vencida",IF(OR(IF($J144="",FALSE,$J144&lt;=Listas!$H$3),IF($I144="",FALSE,$I144-TODAY()&lt;=Listas!$H$2)),"Programar","Em dia")))</f>
        <v/>
      </c>
      <c r="L144" s="13" t="n"/>
    </row>
    <row r="145">
      <c r="A145" s="13" t="n"/>
      <c r="B145" s="13" t="n"/>
      <c r="C145" s="15" t="n"/>
      <c r="D145" s="17" t="n"/>
      <c r="E145" s="15" t="n"/>
      <c r="F145" s="14" t="n"/>
      <c r="G145" s="15" t="n"/>
      <c r="H145" s="15">
        <f>IF(OR($C145="",$E145=""),"",$E145+$C145)</f>
        <v/>
      </c>
      <c r="I145" s="14">
        <f>IF(OR($D145="",$F145=""),"",EDATE($F145,$D145))</f>
        <v/>
      </c>
      <c r="J145" s="15">
        <f>IF(OR($H145="",$G145=""),"",$H145-$G145)</f>
        <v/>
      </c>
      <c r="K145" s="13">
        <f>IF($B145="","",IF(OR(IF($J145="",FALSE,$J145&lt;=0),IF($I145="",FALSE,$I145&lt;=TODAY())),"Vencida",IF(OR(IF($J145="",FALSE,$J145&lt;=Listas!$H$3),IF($I145="",FALSE,$I145-TODAY()&lt;=Listas!$H$2)),"Programar","Em dia")))</f>
        <v/>
      </c>
      <c r="L145" s="13" t="n"/>
    </row>
    <row r="146">
      <c r="A146" s="13" t="n"/>
      <c r="B146" s="13" t="n"/>
      <c r="C146" s="15" t="n"/>
      <c r="D146" s="17" t="n"/>
      <c r="E146" s="15" t="n"/>
      <c r="F146" s="14" t="n"/>
      <c r="G146" s="15" t="n"/>
      <c r="H146" s="15">
        <f>IF(OR($C146="",$E146=""),"",$E146+$C146)</f>
        <v/>
      </c>
      <c r="I146" s="14">
        <f>IF(OR($D146="",$F146=""),"",EDATE($F146,$D146))</f>
        <v/>
      </c>
      <c r="J146" s="15">
        <f>IF(OR($H146="",$G146=""),"",$H146-$G146)</f>
        <v/>
      </c>
      <c r="K146" s="13">
        <f>IF($B146="","",IF(OR(IF($J146="",FALSE,$J146&lt;=0),IF($I146="",FALSE,$I146&lt;=TODAY())),"Vencida",IF(OR(IF($J146="",FALSE,$J146&lt;=Listas!$H$3),IF($I146="",FALSE,$I146-TODAY()&lt;=Listas!$H$2)),"Programar","Em dia")))</f>
        <v/>
      </c>
      <c r="L146" s="13" t="n"/>
    </row>
    <row r="147">
      <c r="A147" s="13" t="n"/>
      <c r="B147" s="13" t="n"/>
      <c r="C147" s="15" t="n"/>
      <c r="D147" s="17" t="n"/>
      <c r="E147" s="15" t="n"/>
      <c r="F147" s="14" t="n"/>
      <c r="G147" s="15" t="n"/>
      <c r="H147" s="15">
        <f>IF(OR($C147="",$E147=""),"",$E147+$C147)</f>
        <v/>
      </c>
      <c r="I147" s="14">
        <f>IF(OR($D147="",$F147=""),"",EDATE($F147,$D147))</f>
        <v/>
      </c>
      <c r="J147" s="15">
        <f>IF(OR($H147="",$G147=""),"",$H147-$G147)</f>
        <v/>
      </c>
      <c r="K147" s="13">
        <f>IF($B147="","",IF(OR(IF($J147="",FALSE,$J147&lt;=0),IF($I147="",FALSE,$I147&lt;=TODAY())),"Vencida",IF(OR(IF($J147="",FALSE,$J147&lt;=Listas!$H$3),IF($I147="",FALSE,$I147-TODAY()&lt;=Listas!$H$2)),"Programar","Em dia")))</f>
        <v/>
      </c>
      <c r="L147" s="13" t="n"/>
    </row>
    <row r="148">
      <c r="A148" s="13" t="n"/>
      <c r="B148" s="13" t="n"/>
      <c r="C148" s="15" t="n"/>
      <c r="D148" s="17" t="n"/>
      <c r="E148" s="15" t="n"/>
      <c r="F148" s="14" t="n"/>
      <c r="G148" s="15" t="n"/>
      <c r="H148" s="15">
        <f>IF(OR($C148="",$E148=""),"",$E148+$C148)</f>
        <v/>
      </c>
      <c r="I148" s="14">
        <f>IF(OR($D148="",$F148=""),"",EDATE($F148,$D148))</f>
        <v/>
      </c>
      <c r="J148" s="15">
        <f>IF(OR($H148="",$G148=""),"",$H148-$G148)</f>
        <v/>
      </c>
      <c r="K148" s="13">
        <f>IF($B148="","",IF(OR(IF($J148="",FALSE,$J148&lt;=0),IF($I148="",FALSE,$I148&lt;=TODAY())),"Vencida",IF(OR(IF($J148="",FALSE,$J148&lt;=Listas!$H$3),IF($I148="",FALSE,$I148-TODAY()&lt;=Listas!$H$2)),"Programar","Em dia")))</f>
        <v/>
      </c>
      <c r="L148" s="13" t="n"/>
    </row>
    <row r="149">
      <c r="A149" s="13" t="n"/>
      <c r="B149" s="13" t="n"/>
      <c r="C149" s="15" t="n"/>
      <c r="D149" s="17" t="n"/>
      <c r="E149" s="15" t="n"/>
      <c r="F149" s="14" t="n"/>
      <c r="G149" s="15" t="n"/>
      <c r="H149" s="15">
        <f>IF(OR($C149="",$E149=""),"",$E149+$C149)</f>
        <v/>
      </c>
      <c r="I149" s="14">
        <f>IF(OR($D149="",$F149=""),"",EDATE($F149,$D149))</f>
        <v/>
      </c>
      <c r="J149" s="15">
        <f>IF(OR($H149="",$G149=""),"",$H149-$G149)</f>
        <v/>
      </c>
      <c r="K149" s="13">
        <f>IF($B149="","",IF(OR(IF($J149="",FALSE,$J149&lt;=0),IF($I149="",FALSE,$I149&lt;=TODAY())),"Vencida",IF(OR(IF($J149="",FALSE,$J149&lt;=Listas!$H$3),IF($I149="",FALSE,$I149-TODAY()&lt;=Listas!$H$2)),"Programar","Em dia")))</f>
        <v/>
      </c>
      <c r="L149" s="13" t="n"/>
    </row>
    <row r="150">
      <c r="A150" s="13" t="n"/>
      <c r="B150" s="13" t="n"/>
      <c r="C150" s="15" t="n"/>
      <c r="D150" s="17" t="n"/>
      <c r="E150" s="15" t="n"/>
      <c r="F150" s="14" t="n"/>
      <c r="G150" s="15" t="n"/>
      <c r="H150" s="15">
        <f>IF(OR($C150="",$E150=""),"",$E150+$C150)</f>
        <v/>
      </c>
      <c r="I150" s="14">
        <f>IF(OR($D150="",$F150=""),"",EDATE($F150,$D150))</f>
        <v/>
      </c>
      <c r="J150" s="15">
        <f>IF(OR($H150="",$G150=""),"",$H150-$G150)</f>
        <v/>
      </c>
      <c r="K150" s="13">
        <f>IF($B150="","",IF(OR(IF($J150="",FALSE,$J150&lt;=0),IF($I150="",FALSE,$I150&lt;=TODAY())),"Vencida",IF(OR(IF($J150="",FALSE,$J150&lt;=Listas!$H$3),IF($I150="",FALSE,$I150-TODAY()&lt;=Listas!$H$2)),"Programar","Em dia")))</f>
        <v/>
      </c>
      <c r="L150" s="13" t="n"/>
    </row>
    <row r="151">
      <c r="A151" s="13" t="n"/>
      <c r="B151" s="13" t="n"/>
      <c r="C151" s="15" t="n"/>
      <c r="D151" s="17" t="n"/>
      <c r="E151" s="15" t="n"/>
      <c r="F151" s="14" t="n"/>
      <c r="G151" s="15" t="n"/>
      <c r="H151" s="15">
        <f>IF(OR($C151="",$E151=""),"",$E151+$C151)</f>
        <v/>
      </c>
      <c r="I151" s="14">
        <f>IF(OR($D151="",$F151=""),"",EDATE($F151,$D151))</f>
        <v/>
      </c>
      <c r="J151" s="15">
        <f>IF(OR($H151="",$G151=""),"",$H151-$G151)</f>
        <v/>
      </c>
      <c r="K151" s="13">
        <f>IF($B151="","",IF(OR(IF($J151="",FALSE,$J151&lt;=0),IF($I151="",FALSE,$I151&lt;=TODAY())),"Vencida",IF(OR(IF($J151="",FALSE,$J151&lt;=Listas!$H$3),IF($I151="",FALSE,$I151-TODAY()&lt;=Listas!$H$2)),"Programar","Em dia")))</f>
        <v/>
      </c>
      <c r="L151" s="13" t="n"/>
    </row>
    <row r="152">
      <c r="A152" s="13" t="n"/>
      <c r="B152" s="13" t="n"/>
      <c r="C152" s="15" t="n"/>
      <c r="D152" s="17" t="n"/>
      <c r="E152" s="15" t="n"/>
      <c r="F152" s="14" t="n"/>
      <c r="G152" s="15" t="n"/>
      <c r="H152" s="15">
        <f>IF(OR($C152="",$E152=""),"",$E152+$C152)</f>
        <v/>
      </c>
      <c r="I152" s="14">
        <f>IF(OR($D152="",$F152=""),"",EDATE($F152,$D152))</f>
        <v/>
      </c>
      <c r="J152" s="15">
        <f>IF(OR($H152="",$G152=""),"",$H152-$G152)</f>
        <v/>
      </c>
      <c r="K152" s="13">
        <f>IF($B152="","",IF(OR(IF($J152="",FALSE,$J152&lt;=0),IF($I152="",FALSE,$I152&lt;=TODAY())),"Vencida",IF(OR(IF($J152="",FALSE,$J152&lt;=Listas!$H$3),IF($I152="",FALSE,$I152-TODAY()&lt;=Listas!$H$2)),"Programar","Em dia")))</f>
        <v/>
      </c>
      <c r="L152" s="13" t="n"/>
    </row>
    <row r="153">
      <c r="A153" s="13" t="n"/>
      <c r="B153" s="13" t="n"/>
      <c r="C153" s="15" t="n"/>
      <c r="D153" s="17" t="n"/>
      <c r="E153" s="15" t="n"/>
      <c r="F153" s="14" t="n"/>
      <c r="G153" s="15" t="n"/>
      <c r="H153" s="15">
        <f>IF(OR($C153="",$E153=""),"",$E153+$C153)</f>
        <v/>
      </c>
      <c r="I153" s="14">
        <f>IF(OR($D153="",$F153=""),"",EDATE($F153,$D153))</f>
        <v/>
      </c>
      <c r="J153" s="15">
        <f>IF(OR($H153="",$G153=""),"",$H153-$G153)</f>
        <v/>
      </c>
      <c r="K153" s="13">
        <f>IF($B153="","",IF(OR(IF($J153="",FALSE,$J153&lt;=0),IF($I153="",FALSE,$I153&lt;=TODAY())),"Vencida",IF(OR(IF($J153="",FALSE,$J153&lt;=Listas!$H$3),IF($I153="",FALSE,$I153-TODAY()&lt;=Listas!$H$2)),"Programar","Em dia")))</f>
        <v/>
      </c>
      <c r="L153" s="13" t="n"/>
    </row>
    <row r="154">
      <c r="A154" s="13" t="n"/>
      <c r="B154" s="13" t="n"/>
      <c r="C154" s="15" t="n"/>
      <c r="D154" s="17" t="n"/>
      <c r="E154" s="15" t="n"/>
      <c r="F154" s="14" t="n"/>
      <c r="G154" s="15" t="n"/>
      <c r="H154" s="15">
        <f>IF(OR($C154="",$E154=""),"",$E154+$C154)</f>
        <v/>
      </c>
      <c r="I154" s="14">
        <f>IF(OR($D154="",$F154=""),"",EDATE($F154,$D154))</f>
        <v/>
      </c>
      <c r="J154" s="15">
        <f>IF(OR($H154="",$G154=""),"",$H154-$G154)</f>
        <v/>
      </c>
      <c r="K154" s="13">
        <f>IF($B154="","",IF(OR(IF($J154="",FALSE,$J154&lt;=0),IF($I154="",FALSE,$I154&lt;=TODAY())),"Vencida",IF(OR(IF($J154="",FALSE,$J154&lt;=Listas!$H$3),IF($I154="",FALSE,$I154-TODAY()&lt;=Listas!$H$2)),"Programar","Em dia")))</f>
        <v/>
      </c>
      <c r="L154" s="13" t="n"/>
    </row>
    <row r="155">
      <c r="A155" s="13" t="n"/>
      <c r="B155" s="13" t="n"/>
      <c r="C155" s="15" t="n"/>
      <c r="D155" s="17" t="n"/>
      <c r="E155" s="15" t="n"/>
      <c r="F155" s="14" t="n"/>
      <c r="G155" s="15" t="n"/>
      <c r="H155" s="15">
        <f>IF(OR($C155="",$E155=""),"",$E155+$C155)</f>
        <v/>
      </c>
      <c r="I155" s="14">
        <f>IF(OR($D155="",$F155=""),"",EDATE($F155,$D155))</f>
        <v/>
      </c>
      <c r="J155" s="15">
        <f>IF(OR($H155="",$G155=""),"",$H155-$G155)</f>
        <v/>
      </c>
      <c r="K155" s="13">
        <f>IF($B155="","",IF(OR(IF($J155="",FALSE,$J155&lt;=0),IF($I155="",FALSE,$I155&lt;=TODAY())),"Vencida",IF(OR(IF($J155="",FALSE,$J155&lt;=Listas!$H$3),IF($I155="",FALSE,$I155-TODAY()&lt;=Listas!$H$2)),"Programar","Em dia")))</f>
        <v/>
      </c>
      <c r="L155" s="13" t="n"/>
    </row>
    <row r="156">
      <c r="A156" s="13" t="n"/>
      <c r="B156" s="13" t="n"/>
      <c r="C156" s="15" t="n"/>
      <c r="D156" s="17" t="n"/>
      <c r="E156" s="15" t="n"/>
      <c r="F156" s="14" t="n"/>
      <c r="G156" s="15" t="n"/>
      <c r="H156" s="15">
        <f>IF(OR($C156="",$E156=""),"",$E156+$C156)</f>
        <v/>
      </c>
      <c r="I156" s="14">
        <f>IF(OR($D156="",$F156=""),"",EDATE($F156,$D156))</f>
        <v/>
      </c>
      <c r="J156" s="15">
        <f>IF(OR($H156="",$G156=""),"",$H156-$G156)</f>
        <v/>
      </c>
      <c r="K156" s="13">
        <f>IF($B156="","",IF(OR(IF($J156="",FALSE,$J156&lt;=0),IF($I156="",FALSE,$I156&lt;=TODAY())),"Vencida",IF(OR(IF($J156="",FALSE,$J156&lt;=Listas!$H$3),IF($I156="",FALSE,$I156-TODAY()&lt;=Listas!$H$2)),"Programar","Em dia")))</f>
        <v/>
      </c>
      <c r="L156" s="13" t="n"/>
    </row>
    <row r="157">
      <c r="A157" s="13" t="n"/>
      <c r="B157" s="13" t="n"/>
      <c r="C157" s="15" t="n"/>
      <c r="D157" s="17" t="n"/>
      <c r="E157" s="15" t="n"/>
      <c r="F157" s="14" t="n"/>
      <c r="G157" s="15" t="n"/>
      <c r="H157" s="15">
        <f>IF(OR($C157="",$E157=""),"",$E157+$C157)</f>
        <v/>
      </c>
      <c r="I157" s="14">
        <f>IF(OR($D157="",$F157=""),"",EDATE($F157,$D157))</f>
        <v/>
      </c>
      <c r="J157" s="15">
        <f>IF(OR($H157="",$G157=""),"",$H157-$G157)</f>
        <v/>
      </c>
      <c r="K157" s="13">
        <f>IF($B157="","",IF(OR(IF($J157="",FALSE,$J157&lt;=0),IF($I157="",FALSE,$I157&lt;=TODAY())),"Vencida",IF(OR(IF($J157="",FALSE,$J157&lt;=Listas!$H$3),IF($I157="",FALSE,$I157-TODAY()&lt;=Listas!$H$2)),"Programar","Em dia")))</f>
        <v/>
      </c>
      <c r="L157" s="13" t="n"/>
    </row>
    <row r="158">
      <c r="A158" s="13" t="n"/>
      <c r="B158" s="13" t="n"/>
      <c r="C158" s="15" t="n"/>
      <c r="D158" s="17" t="n"/>
      <c r="E158" s="15" t="n"/>
      <c r="F158" s="14" t="n"/>
      <c r="G158" s="15" t="n"/>
      <c r="H158" s="15">
        <f>IF(OR($C158="",$E158=""),"",$E158+$C158)</f>
        <v/>
      </c>
      <c r="I158" s="14">
        <f>IF(OR($D158="",$F158=""),"",EDATE($F158,$D158))</f>
        <v/>
      </c>
      <c r="J158" s="15">
        <f>IF(OR($H158="",$G158=""),"",$H158-$G158)</f>
        <v/>
      </c>
      <c r="K158" s="13">
        <f>IF($B158="","",IF(OR(IF($J158="",FALSE,$J158&lt;=0),IF($I158="",FALSE,$I158&lt;=TODAY())),"Vencida",IF(OR(IF($J158="",FALSE,$J158&lt;=Listas!$H$3),IF($I158="",FALSE,$I158-TODAY()&lt;=Listas!$H$2)),"Programar","Em dia")))</f>
        <v/>
      </c>
      <c r="L158" s="13" t="n"/>
    </row>
    <row r="159">
      <c r="A159" s="13" t="n"/>
      <c r="B159" s="13" t="n"/>
      <c r="C159" s="15" t="n"/>
      <c r="D159" s="17" t="n"/>
      <c r="E159" s="15" t="n"/>
      <c r="F159" s="14" t="n"/>
      <c r="G159" s="15" t="n"/>
      <c r="H159" s="15">
        <f>IF(OR($C159="",$E159=""),"",$E159+$C159)</f>
        <v/>
      </c>
      <c r="I159" s="14">
        <f>IF(OR($D159="",$F159=""),"",EDATE($F159,$D159))</f>
        <v/>
      </c>
      <c r="J159" s="15">
        <f>IF(OR($H159="",$G159=""),"",$H159-$G159)</f>
        <v/>
      </c>
      <c r="K159" s="13">
        <f>IF($B159="","",IF(OR(IF($J159="",FALSE,$J159&lt;=0),IF($I159="",FALSE,$I159&lt;=TODAY())),"Vencida",IF(OR(IF($J159="",FALSE,$J159&lt;=Listas!$H$3),IF($I159="",FALSE,$I159-TODAY()&lt;=Listas!$H$2)),"Programar","Em dia")))</f>
        <v/>
      </c>
      <c r="L159" s="13" t="n"/>
    </row>
    <row r="160">
      <c r="A160" s="13" t="n"/>
      <c r="B160" s="13" t="n"/>
      <c r="C160" s="15" t="n"/>
      <c r="D160" s="17" t="n"/>
      <c r="E160" s="15" t="n"/>
      <c r="F160" s="14" t="n"/>
      <c r="G160" s="15" t="n"/>
      <c r="H160" s="15">
        <f>IF(OR($C160="",$E160=""),"",$E160+$C160)</f>
        <v/>
      </c>
      <c r="I160" s="14">
        <f>IF(OR($D160="",$F160=""),"",EDATE($F160,$D160))</f>
        <v/>
      </c>
      <c r="J160" s="15">
        <f>IF(OR($H160="",$G160=""),"",$H160-$G160)</f>
        <v/>
      </c>
      <c r="K160" s="13">
        <f>IF($B160="","",IF(OR(IF($J160="",FALSE,$J160&lt;=0),IF($I160="",FALSE,$I160&lt;=TODAY())),"Vencida",IF(OR(IF($J160="",FALSE,$J160&lt;=Listas!$H$3),IF($I160="",FALSE,$I160-TODAY()&lt;=Listas!$H$2)),"Programar","Em dia")))</f>
        <v/>
      </c>
      <c r="L160" s="13" t="n"/>
    </row>
    <row r="161">
      <c r="A161" s="13" t="n"/>
      <c r="B161" s="13" t="n"/>
      <c r="C161" s="15" t="n"/>
      <c r="D161" s="17" t="n"/>
      <c r="E161" s="15" t="n"/>
      <c r="F161" s="14" t="n"/>
      <c r="G161" s="15" t="n"/>
      <c r="H161" s="15">
        <f>IF(OR($C161="",$E161=""),"",$E161+$C161)</f>
        <v/>
      </c>
      <c r="I161" s="14">
        <f>IF(OR($D161="",$F161=""),"",EDATE($F161,$D161))</f>
        <v/>
      </c>
      <c r="J161" s="15">
        <f>IF(OR($H161="",$G161=""),"",$H161-$G161)</f>
        <v/>
      </c>
      <c r="K161" s="13">
        <f>IF($B161="","",IF(OR(IF($J161="",FALSE,$J161&lt;=0),IF($I161="",FALSE,$I161&lt;=TODAY())),"Vencida",IF(OR(IF($J161="",FALSE,$J161&lt;=Listas!$H$3),IF($I161="",FALSE,$I161-TODAY()&lt;=Listas!$H$2)),"Programar","Em dia")))</f>
        <v/>
      </c>
      <c r="L161" s="13" t="n"/>
    </row>
    <row r="162">
      <c r="A162" s="13" t="n"/>
      <c r="B162" s="13" t="n"/>
      <c r="C162" s="15" t="n"/>
      <c r="D162" s="17" t="n"/>
      <c r="E162" s="15" t="n"/>
      <c r="F162" s="14" t="n"/>
      <c r="G162" s="15" t="n"/>
      <c r="H162" s="15">
        <f>IF(OR($C162="",$E162=""),"",$E162+$C162)</f>
        <v/>
      </c>
      <c r="I162" s="14">
        <f>IF(OR($D162="",$F162=""),"",EDATE($F162,$D162))</f>
        <v/>
      </c>
      <c r="J162" s="15">
        <f>IF(OR($H162="",$G162=""),"",$H162-$G162)</f>
        <v/>
      </c>
      <c r="K162" s="13">
        <f>IF($B162="","",IF(OR(IF($J162="",FALSE,$J162&lt;=0),IF($I162="",FALSE,$I162&lt;=TODAY())),"Vencida",IF(OR(IF($J162="",FALSE,$J162&lt;=Listas!$H$3),IF($I162="",FALSE,$I162-TODAY()&lt;=Listas!$H$2)),"Programar","Em dia")))</f>
        <v/>
      </c>
      <c r="L162" s="13" t="n"/>
    </row>
    <row r="163">
      <c r="A163" s="13" t="n"/>
      <c r="B163" s="13" t="n"/>
      <c r="C163" s="15" t="n"/>
      <c r="D163" s="17" t="n"/>
      <c r="E163" s="15" t="n"/>
      <c r="F163" s="14" t="n"/>
      <c r="G163" s="15" t="n"/>
      <c r="H163" s="15">
        <f>IF(OR($C163="",$E163=""),"",$E163+$C163)</f>
        <v/>
      </c>
      <c r="I163" s="14">
        <f>IF(OR($D163="",$F163=""),"",EDATE($F163,$D163))</f>
        <v/>
      </c>
      <c r="J163" s="15">
        <f>IF(OR($H163="",$G163=""),"",$H163-$G163)</f>
        <v/>
      </c>
      <c r="K163" s="13">
        <f>IF($B163="","",IF(OR(IF($J163="",FALSE,$J163&lt;=0),IF($I163="",FALSE,$I163&lt;=TODAY())),"Vencida",IF(OR(IF($J163="",FALSE,$J163&lt;=Listas!$H$3),IF($I163="",FALSE,$I163-TODAY()&lt;=Listas!$H$2)),"Programar","Em dia")))</f>
        <v/>
      </c>
      <c r="L163" s="13" t="n"/>
    </row>
    <row r="164">
      <c r="A164" s="13" t="n"/>
      <c r="B164" s="13" t="n"/>
      <c r="C164" s="15" t="n"/>
      <c r="D164" s="17" t="n"/>
      <c r="E164" s="15" t="n"/>
      <c r="F164" s="14" t="n"/>
      <c r="G164" s="15" t="n"/>
      <c r="H164" s="15">
        <f>IF(OR($C164="",$E164=""),"",$E164+$C164)</f>
        <v/>
      </c>
      <c r="I164" s="14">
        <f>IF(OR($D164="",$F164=""),"",EDATE($F164,$D164))</f>
        <v/>
      </c>
      <c r="J164" s="15">
        <f>IF(OR($H164="",$G164=""),"",$H164-$G164)</f>
        <v/>
      </c>
      <c r="K164" s="13">
        <f>IF($B164="","",IF(OR(IF($J164="",FALSE,$J164&lt;=0),IF($I164="",FALSE,$I164&lt;=TODAY())),"Vencida",IF(OR(IF($J164="",FALSE,$J164&lt;=Listas!$H$3),IF($I164="",FALSE,$I164-TODAY()&lt;=Listas!$H$2)),"Programar","Em dia")))</f>
        <v/>
      </c>
      <c r="L164" s="13" t="n"/>
    </row>
    <row r="165">
      <c r="A165" s="13" t="n"/>
      <c r="B165" s="13" t="n"/>
      <c r="C165" s="15" t="n"/>
      <c r="D165" s="17" t="n"/>
      <c r="E165" s="15" t="n"/>
      <c r="F165" s="14" t="n"/>
      <c r="G165" s="15" t="n"/>
      <c r="H165" s="15">
        <f>IF(OR($C165="",$E165=""),"",$E165+$C165)</f>
        <v/>
      </c>
      <c r="I165" s="14">
        <f>IF(OR($D165="",$F165=""),"",EDATE($F165,$D165))</f>
        <v/>
      </c>
      <c r="J165" s="15">
        <f>IF(OR($H165="",$G165=""),"",$H165-$G165)</f>
        <v/>
      </c>
      <c r="K165" s="13">
        <f>IF($B165="","",IF(OR(IF($J165="",FALSE,$J165&lt;=0),IF($I165="",FALSE,$I165&lt;=TODAY())),"Vencida",IF(OR(IF($J165="",FALSE,$J165&lt;=Listas!$H$3),IF($I165="",FALSE,$I165-TODAY()&lt;=Listas!$H$2)),"Programar","Em dia")))</f>
        <v/>
      </c>
      <c r="L165" s="13" t="n"/>
    </row>
    <row r="166">
      <c r="A166" s="13" t="n"/>
      <c r="B166" s="13" t="n"/>
      <c r="C166" s="15" t="n"/>
      <c r="D166" s="17" t="n"/>
      <c r="E166" s="15" t="n"/>
      <c r="F166" s="14" t="n"/>
      <c r="G166" s="15" t="n"/>
      <c r="H166" s="15">
        <f>IF(OR($C166="",$E166=""),"",$E166+$C166)</f>
        <v/>
      </c>
      <c r="I166" s="14">
        <f>IF(OR($D166="",$F166=""),"",EDATE($F166,$D166))</f>
        <v/>
      </c>
      <c r="J166" s="15">
        <f>IF(OR($H166="",$G166=""),"",$H166-$G166)</f>
        <v/>
      </c>
      <c r="K166" s="13">
        <f>IF($B166="","",IF(OR(IF($J166="",FALSE,$J166&lt;=0),IF($I166="",FALSE,$I166&lt;=TODAY())),"Vencida",IF(OR(IF($J166="",FALSE,$J166&lt;=Listas!$H$3),IF($I166="",FALSE,$I166-TODAY()&lt;=Listas!$H$2)),"Programar","Em dia")))</f>
        <v/>
      </c>
      <c r="L166" s="13" t="n"/>
    </row>
    <row r="167">
      <c r="A167" s="13" t="n"/>
      <c r="B167" s="13" t="n"/>
      <c r="C167" s="15" t="n"/>
      <c r="D167" s="17" t="n"/>
      <c r="E167" s="15" t="n"/>
      <c r="F167" s="14" t="n"/>
      <c r="G167" s="15" t="n"/>
      <c r="H167" s="15">
        <f>IF(OR($C167="",$E167=""),"",$E167+$C167)</f>
        <v/>
      </c>
      <c r="I167" s="14">
        <f>IF(OR($D167="",$F167=""),"",EDATE($F167,$D167))</f>
        <v/>
      </c>
      <c r="J167" s="15">
        <f>IF(OR($H167="",$G167=""),"",$H167-$G167)</f>
        <v/>
      </c>
      <c r="K167" s="13">
        <f>IF($B167="","",IF(OR(IF($J167="",FALSE,$J167&lt;=0),IF($I167="",FALSE,$I167&lt;=TODAY())),"Vencida",IF(OR(IF($J167="",FALSE,$J167&lt;=Listas!$H$3),IF($I167="",FALSE,$I167-TODAY()&lt;=Listas!$H$2)),"Programar","Em dia")))</f>
        <v/>
      </c>
      <c r="L167" s="13" t="n"/>
    </row>
    <row r="168">
      <c r="A168" s="13" t="n"/>
      <c r="B168" s="13" t="n"/>
      <c r="C168" s="15" t="n"/>
      <c r="D168" s="17" t="n"/>
      <c r="E168" s="15" t="n"/>
      <c r="F168" s="14" t="n"/>
      <c r="G168" s="15" t="n"/>
      <c r="H168" s="15">
        <f>IF(OR($C168="",$E168=""),"",$E168+$C168)</f>
        <v/>
      </c>
      <c r="I168" s="14">
        <f>IF(OR($D168="",$F168=""),"",EDATE($F168,$D168))</f>
        <v/>
      </c>
      <c r="J168" s="15">
        <f>IF(OR($H168="",$G168=""),"",$H168-$G168)</f>
        <v/>
      </c>
      <c r="K168" s="13">
        <f>IF($B168="","",IF(OR(IF($J168="",FALSE,$J168&lt;=0),IF($I168="",FALSE,$I168&lt;=TODAY())),"Vencida",IF(OR(IF($J168="",FALSE,$J168&lt;=Listas!$H$3),IF($I168="",FALSE,$I168-TODAY()&lt;=Listas!$H$2)),"Programar","Em dia")))</f>
        <v/>
      </c>
      <c r="L168" s="13" t="n"/>
    </row>
    <row r="169">
      <c r="A169" s="13" t="n"/>
      <c r="B169" s="13" t="n"/>
      <c r="C169" s="15" t="n"/>
      <c r="D169" s="17" t="n"/>
      <c r="E169" s="15" t="n"/>
      <c r="F169" s="14" t="n"/>
      <c r="G169" s="15" t="n"/>
      <c r="H169" s="15">
        <f>IF(OR($C169="",$E169=""),"",$E169+$C169)</f>
        <v/>
      </c>
      <c r="I169" s="14">
        <f>IF(OR($D169="",$F169=""),"",EDATE($F169,$D169))</f>
        <v/>
      </c>
      <c r="J169" s="15">
        <f>IF(OR($H169="",$G169=""),"",$H169-$G169)</f>
        <v/>
      </c>
      <c r="K169" s="13">
        <f>IF($B169="","",IF(OR(IF($J169="",FALSE,$J169&lt;=0),IF($I169="",FALSE,$I169&lt;=TODAY())),"Vencida",IF(OR(IF($J169="",FALSE,$J169&lt;=Listas!$H$3),IF($I169="",FALSE,$I169-TODAY()&lt;=Listas!$H$2)),"Programar","Em dia")))</f>
        <v/>
      </c>
      <c r="L169" s="13" t="n"/>
    </row>
    <row r="170">
      <c r="A170" s="13" t="n"/>
      <c r="B170" s="13" t="n"/>
      <c r="C170" s="15" t="n"/>
      <c r="D170" s="17" t="n"/>
      <c r="E170" s="15" t="n"/>
      <c r="F170" s="14" t="n"/>
      <c r="G170" s="15" t="n"/>
      <c r="H170" s="15">
        <f>IF(OR($C170="",$E170=""),"",$E170+$C170)</f>
        <v/>
      </c>
      <c r="I170" s="14">
        <f>IF(OR($D170="",$F170=""),"",EDATE($F170,$D170))</f>
        <v/>
      </c>
      <c r="J170" s="15">
        <f>IF(OR($H170="",$G170=""),"",$H170-$G170)</f>
        <v/>
      </c>
      <c r="K170" s="13">
        <f>IF($B170="","",IF(OR(IF($J170="",FALSE,$J170&lt;=0),IF($I170="",FALSE,$I170&lt;=TODAY())),"Vencida",IF(OR(IF($J170="",FALSE,$J170&lt;=Listas!$H$3),IF($I170="",FALSE,$I170-TODAY()&lt;=Listas!$H$2)),"Programar","Em dia")))</f>
        <v/>
      </c>
      <c r="L170" s="13" t="n"/>
    </row>
    <row r="171">
      <c r="A171" s="13" t="n"/>
      <c r="B171" s="13" t="n"/>
      <c r="C171" s="15" t="n"/>
      <c r="D171" s="17" t="n"/>
      <c r="E171" s="15" t="n"/>
      <c r="F171" s="14" t="n"/>
      <c r="G171" s="15" t="n"/>
      <c r="H171" s="15">
        <f>IF(OR($C171="",$E171=""),"",$E171+$C171)</f>
        <v/>
      </c>
      <c r="I171" s="14">
        <f>IF(OR($D171="",$F171=""),"",EDATE($F171,$D171))</f>
        <v/>
      </c>
      <c r="J171" s="15">
        <f>IF(OR($H171="",$G171=""),"",$H171-$G171)</f>
        <v/>
      </c>
      <c r="K171" s="13">
        <f>IF($B171="","",IF(OR(IF($J171="",FALSE,$J171&lt;=0),IF($I171="",FALSE,$I171&lt;=TODAY())),"Vencida",IF(OR(IF($J171="",FALSE,$J171&lt;=Listas!$H$3),IF($I171="",FALSE,$I171-TODAY()&lt;=Listas!$H$2)),"Programar","Em dia")))</f>
        <v/>
      </c>
      <c r="L171" s="13" t="n"/>
    </row>
    <row r="172">
      <c r="A172" s="13" t="n"/>
      <c r="B172" s="13" t="n"/>
      <c r="C172" s="15" t="n"/>
      <c r="D172" s="17" t="n"/>
      <c r="E172" s="15" t="n"/>
      <c r="F172" s="14" t="n"/>
      <c r="G172" s="15" t="n"/>
      <c r="H172" s="15">
        <f>IF(OR($C172="",$E172=""),"",$E172+$C172)</f>
        <v/>
      </c>
      <c r="I172" s="14">
        <f>IF(OR($D172="",$F172=""),"",EDATE($F172,$D172))</f>
        <v/>
      </c>
      <c r="J172" s="15">
        <f>IF(OR($H172="",$G172=""),"",$H172-$G172)</f>
        <v/>
      </c>
      <c r="K172" s="13">
        <f>IF($B172="","",IF(OR(IF($J172="",FALSE,$J172&lt;=0),IF($I172="",FALSE,$I172&lt;=TODAY())),"Vencida",IF(OR(IF($J172="",FALSE,$J172&lt;=Listas!$H$3),IF($I172="",FALSE,$I172-TODAY()&lt;=Listas!$H$2)),"Programar","Em dia")))</f>
        <v/>
      </c>
      <c r="L172" s="13" t="n"/>
    </row>
    <row r="173">
      <c r="A173" s="13" t="n"/>
      <c r="B173" s="13" t="n"/>
      <c r="C173" s="15" t="n"/>
      <c r="D173" s="17" t="n"/>
      <c r="E173" s="15" t="n"/>
      <c r="F173" s="14" t="n"/>
      <c r="G173" s="15" t="n"/>
      <c r="H173" s="15">
        <f>IF(OR($C173="",$E173=""),"",$E173+$C173)</f>
        <v/>
      </c>
      <c r="I173" s="14">
        <f>IF(OR($D173="",$F173=""),"",EDATE($F173,$D173))</f>
        <v/>
      </c>
      <c r="J173" s="15">
        <f>IF(OR($H173="",$G173=""),"",$H173-$G173)</f>
        <v/>
      </c>
      <c r="K173" s="13">
        <f>IF($B173="","",IF(OR(IF($J173="",FALSE,$J173&lt;=0),IF($I173="",FALSE,$I173&lt;=TODAY())),"Vencida",IF(OR(IF($J173="",FALSE,$J173&lt;=Listas!$H$3),IF($I173="",FALSE,$I173-TODAY()&lt;=Listas!$H$2)),"Programar","Em dia")))</f>
        <v/>
      </c>
      <c r="L173" s="13" t="n"/>
    </row>
    <row r="174">
      <c r="A174" s="13" t="n"/>
      <c r="B174" s="13" t="n"/>
      <c r="C174" s="15" t="n"/>
      <c r="D174" s="17" t="n"/>
      <c r="E174" s="15" t="n"/>
      <c r="F174" s="14" t="n"/>
      <c r="G174" s="15" t="n"/>
      <c r="H174" s="15">
        <f>IF(OR($C174="",$E174=""),"",$E174+$C174)</f>
        <v/>
      </c>
      <c r="I174" s="14">
        <f>IF(OR($D174="",$F174=""),"",EDATE($F174,$D174))</f>
        <v/>
      </c>
      <c r="J174" s="15">
        <f>IF(OR($H174="",$G174=""),"",$H174-$G174)</f>
        <v/>
      </c>
      <c r="K174" s="13">
        <f>IF($B174="","",IF(OR(IF($J174="",FALSE,$J174&lt;=0),IF($I174="",FALSE,$I174&lt;=TODAY())),"Vencida",IF(OR(IF($J174="",FALSE,$J174&lt;=Listas!$H$3),IF($I174="",FALSE,$I174-TODAY()&lt;=Listas!$H$2)),"Programar","Em dia")))</f>
        <v/>
      </c>
      <c r="L174" s="13" t="n"/>
    </row>
    <row r="175">
      <c r="A175" s="13" t="n"/>
      <c r="B175" s="13" t="n"/>
      <c r="C175" s="15" t="n"/>
      <c r="D175" s="17" t="n"/>
      <c r="E175" s="15" t="n"/>
      <c r="F175" s="14" t="n"/>
      <c r="G175" s="15" t="n"/>
      <c r="H175" s="15">
        <f>IF(OR($C175="",$E175=""),"",$E175+$C175)</f>
        <v/>
      </c>
      <c r="I175" s="14">
        <f>IF(OR($D175="",$F175=""),"",EDATE($F175,$D175))</f>
        <v/>
      </c>
      <c r="J175" s="15">
        <f>IF(OR($H175="",$G175=""),"",$H175-$G175)</f>
        <v/>
      </c>
      <c r="K175" s="13">
        <f>IF($B175="","",IF(OR(IF($J175="",FALSE,$J175&lt;=0),IF($I175="",FALSE,$I175&lt;=TODAY())),"Vencida",IF(OR(IF($J175="",FALSE,$J175&lt;=Listas!$H$3),IF($I175="",FALSE,$I175-TODAY()&lt;=Listas!$H$2)),"Programar","Em dia")))</f>
        <v/>
      </c>
      <c r="L175" s="13" t="n"/>
    </row>
    <row r="176">
      <c r="A176" s="13" t="n"/>
      <c r="B176" s="13" t="n"/>
      <c r="C176" s="15" t="n"/>
      <c r="D176" s="17" t="n"/>
      <c r="E176" s="15" t="n"/>
      <c r="F176" s="14" t="n"/>
      <c r="G176" s="15" t="n"/>
      <c r="H176" s="15">
        <f>IF(OR($C176="",$E176=""),"",$E176+$C176)</f>
        <v/>
      </c>
      <c r="I176" s="14">
        <f>IF(OR($D176="",$F176=""),"",EDATE($F176,$D176))</f>
        <v/>
      </c>
      <c r="J176" s="15">
        <f>IF(OR($H176="",$G176=""),"",$H176-$G176)</f>
        <v/>
      </c>
      <c r="K176" s="13">
        <f>IF($B176="","",IF(OR(IF($J176="",FALSE,$J176&lt;=0),IF($I176="",FALSE,$I176&lt;=TODAY())),"Vencida",IF(OR(IF($J176="",FALSE,$J176&lt;=Listas!$H$3),IF($I176="",FALSE,$I176-TODAY()&lt;=Listas!$H$2)),"Programar","Em dia")))</f>
        <v/>
      </c>
      <c r="L176" s="13" t="n"/>
    </row>
    <row r="177">
      <c r="A177" s="13" t="n"/>
      <c r="B177" s="13" t="n"/>
      <c r="C177" s="15" t="n"/>
      <c r="D177" s="17" t="n"/>
      <c r="E177" s="15" t="n"/>
      <c r="F177" s="14" t="n"/>
      <c r="G177" s="15" t="n"/>
      <c r="H177" s="15">
        <f>IF(OR($C177="",$E177=""),"",$E177+$C177)</f>
        <v/>
      </c>
      <c r="I177" s="14">
        <f>IF(OR($D177="",$F177=""),"",EDATE($F177,$D177))</f>
        <v/>
      </c>
      <c r="J177" s="15">
        <f>IF(OR($H177="",$G177=""),"",$H177-$G177)</f>
        <v/>
      </c>
      <c r="K177" s="13">
        <f>IF($B177="","",IF(OR(IF($J177="",FALSE,$J177&lt;=0),IF($I177="",FALSE,$I177&lt;=TODAY())),"Vencida",IF(OR(IF($J177="",FALSE,$J177&lt;=Listas!$H$3),IF($I177="",FALSE,$I177-TODAY()&lt;=Listas!$H$2)),"Programar","Em dia")))</f>
        <v/>
      </c>
      <c r="L177" s="13" t="n"/>
    </row>
    <row r="178">
      <c r="A178" s="13" t="n"/>
      <c r="B178" s="13" t="n"/>
      <c r="C178" s="15" t="n"/>
      <c r="D178" s="17" t="n"/>
      <c r="E178" s="15" t="n"/>
      <c r="F178" s="14" t="n"/>
      <c r="G178" s="15" t="n"/>
      <c r="H178" s="15">
        <f>IF(OR($C178="",$E178=""),"",$E178+$C178)</f>
        <v/>
      </c>
      <c r="I178" s="14">
        <f>IF(OR($D178="",$F178=""),"",EDATE($F178,$D178))</f>
        <v/>
      </c>
      <c r="J178" s="15">
        <f>IF(OR($H178="",$G178=""),"",$H178-$G178)</f>
        <v/>
      </c>
      <c r="K178" s="13">
        <f>IF($B178="","",IF(OR(IF($J178="",FALSE,$J178&lt;=0),IF($I178="",FALSE,$I178&lt;=TODAY())),"Vencida",IF(OR(IF($J178="",FALSE,$J178&lt;=Listas!$H$3),IF($I178="",FALSE,$I178-TODAY()&lt;=Listas!$H$2)),"Programar","Em dia")))</f>
        <v/>
      </c>
      <c r="L178" s="13" t="n"/>
    </row>
    <row r="179">
      <c r="A179" s="13" t="n"/>
      <c r="B179" s="13" t="n"/>
      <c r="C179" s="15" t="n"/>
      <c r="D179" s="17" t="n"/>
      <c r="E179" s="15" t="n"/>
      <c r="F179" s="14" t="n"/>
      <c r="G179" s="15" t="n"/>
      <c r="H179" s="15">
        <f>IF(OR($C179="",$E179=""),"",$E179+$C179)</f>
        <v/>
      </c>
      <c r="I179" s="14">
        <f>IF(OR($D179="",$F179=""),"",EDATE($F179,$D179))</f>
        <v/>
      </c>
      <c r="J179" s="15">
        <f>IF(OR($H179="",$G179=""),"",$H179-$G179)</f>
        <v/>
      </c>
      <c r="K179" s="13">
        <f>IF($B179="","",IF(OR(IF($J179="",FALSE,$J179&lt;=0),IF($I179="",FALSE,$I179&lt;=TODAY())),"Vencida",IF(OR(IF($J179="",FALSE,$J179&lt;=Listas!$H$3),IF($I179="",FALSE,$I179-TODAY()&lt;=Listas!$H$2)),"Programar","Em dia")))</f>
        <v/>
      </c>
      <c r="L179" s="13" t="n"/>
    </row>
    <row r="180">
      <c r="A180" s="13" t="n"/>
      <c r="B180" s="13" t="n"/>
      <c r="C180" s="15" t="n"/>
      <c r="D180" s="17" t="n"/>
      <c r="E180" s="15" t="n"/>
      <c r="F180" s="14" t="n"/>
      <c r="G180" s="15" t="n"/>
      <c r="H180" s="15">
        <f>IF(OR($C180="",$E180=""),"",$E180+$C180)</f>
        <v/>
      </c>
      <c r="I180" s="14">
        <f>IF(OR($D180="",$F180=""),"",EDATE($F180,$D180))</f>
        <v/>
      </c>
      <c r="J180" s="15">
        <f>IF(OR($H180="",$G180=""),"",$H180-$G180)</f>
        <v/>
      </c>
      <c r="K180" s="13">
        <f>IF($B180="","",IF(OR(IF($J180="",FALSE,$J180&lt;=0),IF($I180="",FALSE,$I180&lt;=TODAY())),"Vencida",IF(OR(IF($J180="",FALSE,$J180&lt;=Listas!$H$3),IF($I180="",FALSE,$I180-TODAY()&lt;=Listas!$H$2)),"Programar","Em dia")))</f>
        <v/>
      </c>
      <c r="L180" s="13" t="n"/>
    </row>
    <row r="181">
      <c r="A181" s="13" t="n"/>
      <c r="B181" s="13" t="n"/>
      <c r="C181" s="15" t="n"/>
      <c r="D181" s="17" t="n"/>
      <c r="E181" s="15" t="n"/>
      <c r="F181" s="14" t="n"/>
      <c r="G181" s="15" t="n"/>
      <c r="H181" s="15">
        <f>IF(OR($C181="",$E181=""),"",$E181+$C181)</f>
        <v/>
      </c>
      <c r="I181" s="14">
        <f>IF(OR($D181="",$F181=""),"",EDATE($F181,$D181))</f>
        <v/>
      </c>
      <c r="J181" s="15">
        <f>IF(OR($H181="",$G181=""),"",$H181-$G181)</f>
        <v/>
      </c>
      <c r="K181" s="13">
        <f>IF($B181="","",IF(OR(IF($J181="",FALSE,$J181&lt;=0),IF($I181="",FALSE,$I181&lt;=TODAY())),"Vencida",IF(OR(IF($J181="",FALSE,$J181&lt;=Listas!$H$3),IF($I181="",FALSE,$I181-TODAY()&lt;=Listas!$H$2)),"Programar","Em dia")))</f>
        <v/>
      </c>
      <c r="L181" s="13" t="n"/>
    </row>
    <row r="182">
      <c r="A182" s="13" t="n"/>
      <c r="B182" s="13" t="n"/>
      <c r="C182" s="15" t="n"/>
      <c r="D182" s="17" t="n"/>
      <c r="E182" s="15" t="n"/>
      <c r="F182" s="14" t="n"/>
      <c r="G182" s="15" t="n"/>
      <c r="H182" s="15">
        <f>IF(OR($C182="",$E182=""),"",$E182+$C182)</f>
        <v/>
      </c>
      <c r="I182" s="14">
        <f>IF(OR($D182="",$F182=""),"",EDATE($F182,$D182))</f>
        <v/>
      </c>
      <c r="J182" s="15">
        <f>IF(OR($H182="",$G182=""),"",$H182-$G182)</f>
        <v/>
      </c>
      <c r="K182" s="13">
        <f>IF($B182="","",IF(OR(IF($J182="",FALSE,$J182&lt;=0),IF($I182="",FALSE,$I182&lt;=TODAY())),"Vencida",IF(OR(IF($J182="",FALSE,$J182&lt;=Listas!$H$3),IF($I182="",FALSE,$I182-TODAY()&lt;=Listas!$H$2)),"Programar","Em dia")))</f>
        <v/>
      </c>
      <c r="L182" s="13" t="n"/>
    </row>
    <row r="183">
      <c r="A183" s="13" t="n"/>
      <c r="B183" s="13" t="n"/>
      <c r="C183" s="15" t="n"/>
      <c r="D183" s="17" t="n"/>
      <c r="E183" s="15" t="n"/>
      <c r="F183" s="14" t="n"/>
      <c r="G183" s="15" t="n"/>
      <c r="H183" s="15">
        <f>IF(OR($C183="",$E183=""),"",$E183+$C183)</f>
        <v/>
      </c>
      <c r="I183" s="14">
        <f>IF(OR($D183="",$F183=""),"",EDATE($F183,$D183))</f>
        <v/>
      </c>
      <c r="J183" s="15">
        <f>IF(OR($H183="",$G183=""),"",$H183-$G183)</f>
        <v/>
      </c>
      <c r="K183" s="13">
        <f>IF($B183="","",IF(OR(IF($J183="",FALSE,$J183&lt;=0),IF($I183="",FALSE,$I183&lt;=TODAY())),"Vencida",IF(OR(IF($J183="",FALSE,$J183&lt;=Listas!$H$3),IF($I183="",FALSE,$I183-TODAY()&lt;=Listas!$H$2)),"Programar","Em dia")))</f>
        <v/>
      </c>
      <c r="L183" s="13" t="n"/>
    </row>
    <row r="184">
      <c r="A184" s="13" t="n"/>
      <c r="B184" s="13" t="n"/>
      <c r="C184" s="15" t="n"/>
      <c r="D184" s="17" t="n"/>
      <c r="E184" s="15" t="n"/>
      <c r="F184" s="14" t="n"/>
      <c r="G184" s="15" t="n"/>
      <c r="H184" s="15">
        <f>IF(OR($C184="",$E184=""),"",$E184+$C184)</f>
        <v/>
      </c>
      <c r="I184" s="14">
        <f>IF(OR($D184="",$F184=""),"",EDATE($F184,$D184))</f>
        <v/>
      </c>
      <c r="J184" s="15">
        <f>IF(OR($H184="",$G184=""),"",$H184-$G184)</f>
        <v/>
      </c>
      <c r="K184" s="13">
        <f>IF($B184="","",IF(OR(IF($J184="",FALSE,$J184&lt;=0),IF($I184="",FALSE,$I184&lt;=TODAY())),"Vencida",IF(OR(IF($J184="",FALSE,$J184&lt;=Listas!$H$3),IF($I184="",FALSE,$I184-TODAY()&lt;=Listas!$H$2)),"Programar","Em dia")))</f>
        <v/>
      </c>
      <c r="L184" s="13" t="n"/>
    </row>
    <row r="185">
      <c r="A185" s="13" t="n"/>
      <c r="B185" s="13" t="n"/>
      <c r="C185" s="15" t="n"/>
      <c r="D185" s="17" t="n"/>
      <c r="E185" s="15" t="n"/>
      <c r="F185" s="14" t="n"/>
      <c r="G185" s="15" t="n"/>
      <c r="H185" s="15">
        <f>IF(OR($C185="",$E185=""),"",$E185+$C185)</f>
        <v/>
      </c>
      <c r="I185" s="14">
        <f>IF(OR($D185="",$F185=""),"",EDATE($F185,$D185))</f>
        <v/>
      </c>
      <c r="J185" s="15">
        <f>IF(OR($H185="",$G185=""),"",$H185-$G185)</f>
        <v/>
      </c>
      <c r="K185" s="13">
        <f>IF($B185="","",IF(OR(IF($J185="",FALSE,$J185&lt;=0),IF($I185="",FALSE,$I185&lt;=TODAY())),"Vencida",IF(OR(IF($J185="",FALSE,$J185&lt;=Listas!$H$3),IF($I185="",FALSE,$I185-TODAY()&lt;=Listas!$H$2)),"Programar","Em dia")))</f>
        <v/>
      </c>
      <c r="L185" s="13" t="n"/>
    </row>
    <row r="186">
      <c r="A186" s="13" t="n"/>
      <c r="B186" s="13" t="n"/>
      <c r="C186" s="15" t="n"/>
      <c r="D186" s="17" t="n"/>
      <c r="E186" s="15" t="n"/>
      <c r="F186" s="14" t="n"/>
      <c r="G186" s="15" t="n"/>
      <c r="H186" s="15">
        <f>IF(OR($C186="",$E186=""),"",$E186+$C186)</f>
        <v/>
      </c>
      <c r="I186" s="14">
        <f>IF(OR($D186="",$F186=""),"",EDATE($F186,$D186))</f>
        <v/>
      </c>
      <c r="J186" s="15">
        <f>IF(OR($H186="",$G186=""),"",$H186-$G186)</f>
        <v/>
      </c>
      <c r="K186" s="13">
        <f>IF($B186="","",IF(OR(IF($J186="",FALSE,$J186&lt;=0),IF($I186="",FALSE,$I186&lt;=TODAY())),"Vencida",IF(OR(IF($J186="",FALSE,$J186&lt;=Listas!$H$3),IF($I186="",FALSE,$I186-TODAY()&lt;=Listas!$H$2)),"Programar","Em dia")))</f>
        <v/>
      </c>
      <c r="L186" s="13" t="n"/>
    </row>
    <row r="187">
      <c r="A187" s="13" t="n"/>
      <c r="B187" s="13" t="n"/>
      <c r="C187" s="15" t="n"/>
      <c r="D187" s="17" t="n"/>
      <c r="E187" s="15" t="n"/>
      <c r="F187" s="14" t="n"/>
      <c r="G187" s="15" t="n"/>
      <c r="H187" s="15">
        <f>IF(OR($C187="",$E187=""),"",$E187+$C187)</f>
        <v/>
      </c>
      <c r="I187" s="14">
        <f>IF(OR($D187="",$F187=""),"",EDATE($F187,$D187))</f>
        <v/>
      </c>
      <c r="J187" s="15">
        <f>IF(OR($H187="",$G187=""),"",$H187-$G187)</f>
        <v/>
      </c>
      <c r="K187" s="13">
        <f>IF($B187="","",IF(OR(IF($J187="",FALSE,$J187&lt;=0),IF($I187="",FALSE,$I187&lt;=TODAY())),"Vencida",IF(OR(IF($J187="",FALSE,$J187&lt;=Listas!$H$3),IF($I187="",FALSE,$I187-TODAY()&lt;=Listas!$H$2)),"Programar","Em dia")))</f>
        <v/>
      </c>
      <c r="L187" s="13" t="n"/>
    </row>
    <row r="188">
      <c r="A188" s="13" t="n"/>
      <c r="B188" s="13" t="n"/>
      <c r="C188" s="15" t="n"/>
      <c r="D188" s="17" t="n"/>
      <c r="E188" s="15" t="n"/>
      <c r="F188" s="14" t="n"/>
      <c r="G188" s="15" t="n"/>
      <c r="H188" s="15">
        <f>IF(OR($C188="",$E188=""),"",$E188+$C188)</f>
        <v/>
      </c>
      <c r="I188" s="14">
        <f>IF(OR($D188="",$F188=""),"",EDATE($F188,$D188))</f>
        <v/>
      </c>
      <c r="J188" s="15">
        <f>IF(OR($H188="",$G188=""),"",$H188-$G188)</f>
        <v/>
      </c>
      <c r="K188" s="13">
        <f>IF($B188="","",IF(OR(IF($J188="",FALSE,$J188&lt;=0),IF($I188="",FALSE,$I188&lt;=TODAY())),"Vencida",IF(OR(IF($J188="",FALSE,$J188&lt;=Listas!$H$3),IF($I188="",FALSE,$I188-TODAY()&lt;=Listas!$H$2)),"Programar","Em dia")))</f>
        <v/>
      </c>
      <c r="L188" s="13" t="n"/>
    </row>
    <row r="189">
      <c r="A189" s="13" t="n"/>
      <c r="B189" s="13" t="n"/>
      <c r="C189" s="15" t="n"/>
      <c r="D189" s="17" t="n"/>
      <c r="E189" s="15" t="n"/>
      <c r="F189" s="14" t="n"/>
      <c r="G189" s="15" t="n"/>
      <c r="H189" s="15">
        <f>IF(OR($C189="",$E189=""),"",$E189+$C189)</f>
        <v/>
      </c>
      <c r="I189" s="14">
        <f>IF(OR($D189="",$F189=""),"",EDATE($F189,$D189))</f>
        <v/>
      </c>
      <c r="J189" s="15">
        <f>IF(OR($H189="",$G189=""),"",$H189-$G189)</f>
        <v/>
      </c>
      <c r="K189" s="13">
        <f>IF($B189="","",IF(OR(IF($J189="",FALSE,$J189&lt;=0),IF($I189="",FALSE,$I189&lt;=TODAY())),"Vencida",IF(OR(IF($J189="",FALSE,$J189&lt;=Listas!$H$3),IF($I189="",FALSE,$I189-TODAY()&lt;=Listas!$H$2)),"Programar","Em dia")))</f>
        <v/>
      </c>
      <c r="L189" s="13" t="n"/>
    </row>
    <row r="190">
      <c r="A190" s="13" t="n"/>
      <c r="B190" s="13" t="n"/>
      <c r="C190" s="15" t="n"/>
      <c r="D190" s="17" t="n"/>
      <c r="E190" s="15" t="n"/>
      <c r="F190" s="14" t="n"/>
      <c r="G190" s="15" t="n"/>
      <c r="H190" s="15">
        <f>IF(OR($C190="",$E190=""),"",$E190+$C190)</f>
        <v/>
      </c>
      <c r="I190" s="14">
        <f>IF(OR($D190="",$F190=""),"",EDATE($F190,$D190))</f>
        <v/>
      </c>
      <c r="J190" s="15">
        <f>IF(OR($H190="",$G190=""),"",$H190-$G190)</f>
        <v/>
      </c>
      <c r="K190" s="13">
        <f>IF($B190="","",IF(OR(IF($J190="",FALSE,$J190&lt;=0),IF($I190="",FALSE,$I190&lt;=TODAY())),"Vencida",IF(OR(IF($J190="",FALSE,$J190&lt;=Listas!$H$3),IF($I190="",FALSE,$I190-TODAY()&lt;=Listas!$H$2)),"Programar","Em dia")))</f>
        <v/>
      </c>
      <c r="L190" s="13" t="n"/>
    </row>
    <row r="191">
      <c r="A191" s="13" t="n"/>
      <c r="B191" s="13" t="n"/>
      <c r="C191" s="15" t="n"/>
      <c r="D191" s="17" t="n"/>
      <c r="E191" s="15" t="n"/>
      <c r="F191" s="14" t="n"/>
      <c r="G191" s="15" t="n"/>
      <c r="H191" s="15">
        <f>IF(OR($C191="",$E191=""),"",$E191+$C191)</f>
        <v/>
      </c>
      <c r="I191" s="14">
        <f>IF(OR($D191="",$F191=""),"",EDATE($F191,$D191))</f>
        <v/>
      </c>
      <c r="J191" s="15">
        <f>IF(OR($H191="",$G191=""),"",$H191-$G191)</f>
        <v/>
      </c>
      <c r="K191" s="13">
        <f>IF($B191="","",IF(OR(IF($J191="",FALSE,$J191&lt;=0),IF($I191="",FALSE,$I191&lt;=TODAY())),"Vencida",IF(OR(IF($J191="",FALSE,$J191&lt;=Listas!$H$3),IF($I191="",FALSE,$I191-TODAY()&lt;=Listas!$H$2)),"Programar","Em dia")))</f>
        <v/>
      </c>
      <c r="L191" s="13" t="n"/>
    </row>
    <row r="192">
      <c r="A192" s="13" t="n"/>
      <c r="B192" s="13" t="n"/>
      <c r="C192" s="15" t="n"/>
      <c r="D192" s="17" t="n"/>
      <c r="E192" s="15" t="n"/>
      <c r="F192" s="14" t="n"/>
      <c r="G192" s="15" t="n"/>
      <c r="H192" s="15">
        <f>IF(OR($C192="",$E192=""),"",$E192+$C192)</f>
        <v/>
      </c>
      <c r="I192" s="14">
        <f>IF(OR($D192="",$F192=""),"",EDATE($F192,$D192))</f>
        <v/>
      </c>
      <c r="J192" s="15">
        <f>IF(OR($H192="",$G192=""),"",$H192-$G192)</f>
        <v/>
      </c>
      <c r="K192" s="13">
        <f>IF($B192="","",IF(OR(IF($J192="",FALSE,$J192&lt;=0),IF($I192="",FALSE,$I192&lt;=TODAY())),"Vencida",IF(OR(IF($J192="",FALSE,$J192&lt;=Listas!$H$3),IF($I192="",FALSE,$I192-TODAY()&lt;=Listas!$H$2)),"Programar","Em dia")))</f>
        <v/>
      </c>
      <c r="L192" s="13" t="n"/>
    </row>
    <row r="193">
      <c r="A193" s="13" t="n"/>
      <c r="B193" s="13" t="n"/>
      <c r="C193" s="15" t="n"/>
      <c r="D193" s="17" t="n"/>
      <c r="E193" s="15" t="n"/>
      <c r="F193" s="14" t="n"/>
      <c r="G193" s="15" t="n"/>
      <c r="H193" s="15">
        <f>IF(OR($C193="",$E193=""),"",$E193+$C193)</f>
        <v/>
      </c>
      <c r="I193" s="14">
        <f>IF(OR($D193="",$F193=""),"",EDATE($F193,$D193))</f>
        <v/>
      </c>
      <c r="J193" s="15">
        <f>IF(OR($H193="",$G193=""),"",$H193-$G193)</f>
        <v/>
      </c>
      <c r="K193" s="13">
        <f>IF($B193="","",IF(OR(IF($J193="",FALSE,$J193&lt;=0),IF($I193="",FALSE,$I193&lt;=TODAY())),"Vencida",IF(OR(IF($J193="",FALSE,$J193&lt;=Listas!$H$3),IF($I193="",FALSE,$I193-TODAY()&lt;=Listas!$H$2)),"Programar","Em dia")))</f>
        <v/>
      </c>
      <c r="L193" s="13" t="n"/>
    </row>
    <row r="194">
      <c r="A194" s="13" t="n"/>
      <c r="B194" s="13" t="n"/>
      <c r="C194" s="15" t="n"/>
      <c r="D194" s="17" t="n"/>
      <c r="E194" s="15" t="n"/>
      <c r="F194" s="14" t="n"/>
      <c r="G194" s="15" t="n"/>
      <c r="H194" s="15">
        <f>IF(OR($C194="",$E194=""),"",$E194+$C194)</f>
        <v/>
      </c>
      <c r="I194" s="14">
        <f>IF(OR($D194="",$F194=""),"",EDATE($F194,$D194))</f>
        <v/>
      </c>
      <c r="J194" s="15">
        <f>IF(OR($H194="",$G194=""),"",$H194-$G194)</f>
        <v/>
      </c>
      <c r="K194" s="13">
        <f>IF($B194="","",IF(OR(IF($J194="",FALSE,$J194&lt;=0),IF($I194="",FALSE,$I194&lt;=TODAY())),"Vencida",IF(OR(IF($J194="",FALSE,$J194&lt;=Listas!$H$3),IF($I194="",FALSE,$I194-TODAY()&lt;=Listas!$H$2)),"Programar","Em dia")))</f>
        <v/>
      </c>
      <c r="L194" s="13" t="n"/>
    </row>
    <row r="195">
      <c r="A195" s="13" t="n"/>
      <c r="B195" s="13" t="n"/>
      <c r="C195" s="15" t="n"/>
      <c r="D195" s="17" t="n"/>
      <c r="E195" s="15" t="n"/>
      <c r="F195" s="14" t="n"/>
      <c r="G195" s="15" t="n"/>
      <c r="H195" s="15">
        <f>IF(OR($C195="",$E195=""),"",$E195+$C195)</f>
        <v/>
      </c>
      <c r="I195" s="14">
        <f>IF(OR($D195="",$F195=""),"",EDATE($F195,$D195))</f>
        <v/>
      </c>
      <c r="J195" s="15">
        <f>IF(OR($H195="",$G195=""),"",$H195-$G195)</f>
        <v/>
      </c>
      <c r="K195" s="13">
        <f>IF($B195="","",IF(OR(IF($J195="",FALSE,$J195&lt;=0),IF($I195="",FALSE,$I195&lt;=TODAY())),"Vencida",IF(OR(IF($J195="",FALSE,$J195&lt;=Listas!$H$3),IF($I195="",FALSE,$I195-TODAY()&lt;=Listas!$H$2)),"Programar","Em dia")))</f>
        <v/>
      </c>
      <c r="L195" s="13" t="n"/>
    </row>
    <row r="196">
      <c r="A196" s="13" t="n"/>
      <c r="B196" s="13" t="n"/>
      <c r="C196" s="15" t="n"/>
      <c r="D196" s="17" t="n"/>
      <c r="E196" s="15" t="n"/>
      <c r="F196" s="14" t="n"/>
      <c r="G196" s="15" t="n"/>
      <c r="H196" s="15">
        <f>IF(OR($C196="",$E196=""),"",$E196+$C196)</f>
        <v/>
      </c>
      <c r="I196" s="14">
        <f>IF(OR($D196="",$F196=""),"",EDATE($F196,$D196))</f>
        <v/>
      </c>
      <c r="J196" s="15">
        <f>IF(OR($H196="",$G196=""),"",$H196-$G196)</f>
        <v/>
      </c>
      <c r="K196" s="13">
        <f>IF($B196="","",IF(OR(IF($J196="",FALSE,$J196&lt;=0),IF($I196="",FALSE,$I196&lt;=TODAY())),"Vencida",IF(OR(IF($J196="",FALSE,$J196&lt;=Listas!$H$3),IF($I196="",FALSE,$I196-TODAY()&lt;=Listas!$H$2)),"Programar","Em dia")))</f>
        <v/>
      </c>
      <c r="L196" s="13" t="n"/>
    </row>
    <row r="197">
      <c r="A197" s="13" t="n"/>
      <c r="B197" s="13" t="n"/>
      <c r="C197" s="15" t="n"/>
      <c r="D197" s="17" t="n"/>
      <c r="E197" s="15" t="n"/>
      <c r="F197" s="14" t="n"/>
      <c r="G197" s="15" t="n"/>
      <c r="H197" s="15">
        <f>IF(OR($C197="",$E197=""),"",$E197+$C197)</f>
        <v/>
      </c>
      <c r="I197" s="14">
        <f>IF(OR($D197="",$F197=""),"",EDATE($F197,$D197))</f>
        <v/>
      </c>
      <c r="J197" s="15">
        <f>IF(OR($H197="",$G197=""),"",$H197-$G197)</f>
        <v/>
      </c>
      <c r="K197" s="13">
        <f>IF($B197="","",IF(OR(IF($J197="",FALSE,$J197&lt;=0),IF($I197="",FALSE,$I197&lt;=TODAY())),"Vencida",IF(OR(IF($J197="",FALSE,$J197&lt;=Listas!$H$3),IF($I197="",FALSE,$I197-TODAY()&lt;=Listas!$H$2)),"Programar","Em dia")))</f>
        <v/>
      </c>
      <c r="L197" s="13" t="n"/>
    </row>
    <row r="198">
      <c r="A198" s="13" t="n"/>
      <c r="B198" s="13" t="n"/>
      <c r="C198" s="15" t="n"/>
      <c r="D198" s="17" t="n"/>
      <c r="E198" s="15" t="n"/>
      <c r="F198" s="14" t="n"/>
      <c r="G198" s="15" t="n"/>
      <c r="H198" s="15">
        <f>IF(OR($C198="",$E198=""),"",$E198+$C198)</f>
        <v/>
      </c>
      <c r="I198" s="14">
        <f>IF(OR($D198="",$F198=""),"",EDATE($F198,$D198))</f>
        <v/>
      </c>
      <c r="J198" s="15">
        <f>IF(OR($H198="",$G198=""),"",$H198-$G198)</f>
        <v/>
      </c>
      <c r="K198" s="13">
        <f>IF($B198="","",IF(OR(IF($J198="",FALSE,$J198&lt;=0),IF($I198="",FALSE,$I198&lt;=TODAY())),"Vencida",IF(OR(IF($J198="",FALSE,$J198&lt;=Listas!$H$3),IF($I198="",FALSE,$I198-TODAY()&lt;=Listas!$H$2)),"Programar","Em dia")))</f>
        <v/>
      </c>
      <c r="L198" s="13" t="n"/>
    </row>
    <row r="199">
      <c r="A199" s="13" t="n"/>
      <c r="B199" s="13" t="n"/>
      <c r="C199" s="15" t="n"/>
      <c r="D199" s="17" t="n"/>
      <c r="E199" s="15" t="n"/>
      <c r="F199" s="14" t="n"/>
      <c r="G199" s="15" t="n"/>
      <c r="H199" s="15">
        <f>IF(OR($C199="",$E199=""),"",$E199+$C199)</f>
        <v/>
      </c>
      <c r="I199" s="14">
        <f>IF(OR($D199="",$F199=""),"",EDATE($F199,$D199))</f>
        <v/>
      </c>
      <c r="J199" s="15">
        <f>IF(OR($H199="",$G199=""),"",$H199-$G199)</f>
        <v/>
      </c>
      <c r="K199" s="13">
        <f>IF($B199="","",IF(OR(IF($J199="",FALSE,$J199&lt;=0),IF($I199="",FALSE,$I199&lt;=TODAY())),"Vencida",IF(OR(IF($J199="",FALSE,$J199&lt;=Listas!$H$3),IF($I199="",FALSE,$I199-TODAY()&lt;=Listas!$H$2)),"Programar","Em dia")))</f>
        <v/>
      </c>
      <c r="L199" s="13" t="n"/>
    </row>
    <row r="200">
      <c r="A200" s="13" t="n"/>
      <c r="B200" s="13" t="n"/>
      <c r="C200" s="15" t="n"/>
      <c r="D200" s="17" t="n"/>
      <c r="E200" s="15" t="n"/>
      <c r="F200" s="14" t="n"/>
      <c r="G200" s="15" t="n"/>
      <c r="H200" s="15">
        <f>IF(OR($C200="",$E200=""),"",$E200+$C200)</f>
        <v/>
      </c>
      <c r="I200" s="14">
        <f>IF(OR($D200="",$F200=""),"",EDATE($F200,$D200))</f>
        <v/>
      </c>
      <c r="J200" s="15">
        <f>IF(OR($H200="",$G200=""),"",$H200-$G200)</f>
        <v/>
      </c>
      <c r="K200" s="13">
        <f>IF($B200="","",IF(OR(IF($J200="",FALSE,$J200&lt;=0),IF($I200="",FALSE,$I200&lt;=TODAY())),"Vencida",IF(OR(IF($J200="",FALSE,$J200&lt;=Listas!$H$3),IF($I200="",FALSE,$I200-TODAY()&lt;=Listas!$H$2)),"Programar","Em dia")))</f>
        <v/>
      </c>
      <c r="L200" s="13" t="n"/>
    </row>
    <row r="201">
      <c r="A201" s="13" t="n"/>
      <c r="B201" s="13" t="n"/>
      <c r="C201" s="15" t="n"/>
      <c r="D201" s="17" t="n"/>
      <c r="E201" s="15" t="n"/>
      <c r="F201" s="14" t="n"/>
      <c r="G201" s="15" t="n"/>
      <c r="H201" s="15">
        <f>IF(OR($C201="",$E201=""),"",$E201+$C201)</f>
        <v/>
      </c>
      <c r="I201" s="14">
        <f>IF(OR($D201="",$F201=""),"",EDATE($F201,$D201))</f>
        <v/>
      </c>
      <c r="J201" s="15">
        <f>IF(OR($H201="",$G201=""),"",$H201-$G201)</f>
        <v/>
      </c>
      <c r="K201" s="13">
        <f>IF($B201="","",IF(OR(IF($J201="",FALSE,$J201&lt;=0),IF($I201="",FALSE,$I201&lt;=TODAY())),"Vencida",IF(OR(IF($J201="",FALSE,$J201&lt;=Listas!$H$3),IF($I201="",FALSE,$I201-TODAY()&lt;=Listas!$H$2)),"Programar","Em dia")))</f>
        <v/>
      </c>
      <c r="L201" s="13" t="n"/>
    </row>
    <row r="202">
      <c r="A202" s="13" t="n"/>
      <c r="B202" s="13" t="n"/>
      <c r="C202" s="15" t="n"/>
      <c r="D202" s="17" t="n"/>
      <c r="E202" s="15" t="n"/>
      <c r="F202" s="14" t="n"/>
      <c r="G202" s="15" t="n"/>
      <c r="H202" s="15">
        <f>IF(OR($C202="",$E202=""),"",$E202+$C202)</f>
        <v/>
      </c>
      <c r="I202" s="14">
        <f>IF(OR($D202="",$F202=""),"",EDATE($F202,$D202))</f>
        <v/>
      </c>
      <c r="J202" s="15">
        <f>IF(OR($H202="",$G202=""),"",$H202-$G202)</f>
        <v/>
      </c>
      <c r="K202" s="13">
        <f>IF($B202="","",IF(OR(IF($J202="",FALSE,$J202&lt;=0),IF($I202="",FALSE,$I202&lt;=TODAY())),"Vencida",IF(OR(IF($J202="",FALSE,$J202&lt;=Listas!$H$3),IF($I202="",FALSE,$I202-TODAY()&lt;=Listas!$H$2)),"Programar","Em dia")))</f>
        <v/>
      </c>
      <c r="L202" s="13" t="n"/>
    </row>
    <row r="203">
      <c r="A203" s="13" t="n"/>
      <c r="B203" s="13" t="n"/>
      <c r="C203" s="15" t="n"/>
      <c r="D203" s="17" t="n"/>
      <c r="E203" s="15" t="n"/>
      <c r="F203" s="14" t="n"/>
      <c r="G203" s="15" t="n"/>
      <c r="H203" s="15">
        <f>IF(OR($C203="",$E203=""),"",$E203+$C203)</f>
        <v/>
      </c>
      <c r="I203" s="14">
        <f>IF(OR($D203="",$F203=""),"",EDATE($F203,$D203))</f>
        <v/>
      </c>
      <c r="J203" s="15">
        <f>IF(OR($H203="",$G203=""),"",$H203-$G203)</f>
        <v/>
      </c>
      <c r="K203" s="13">
        <f>IF($B203="","",IF(OR(IF($J203="",FALSE,$J203&lt;=0),IF($I203="",FALSE,$I203&lt;=TODAY())),"Vencida",IF(OR(IF($J203="",FALSE,$J203&lt;=Listas!$H$3),IF($I203="",FALSE,$I203-TODAY()&lt;=Listas!$H$2)),"Programar","Em dia")))</f>
        <v/>
      </c>
      <c r="L203" s="13" t="n"/>
    </row>
    <row r="204">
      <c r="A204" s="13" t="n"/>
      <c r="B204" s="13" t="n"/>
      <c r="C204" s="15" t="n"/>
      <c r="D204" s="17" t="n"/>
      <c r="E204" s="15" t="n"/>
      <c r="F204" s="14" t="n"/>
      <c r="G204" s="15" t="n"/>
      <c r="H204" s="15">
        <f>IF(OR($C204="",$E204=""),"",$E204+$C204)</f>
        <v/>
      </c>
      <c r="I204" s="14">
        <f>IF(OR($D204="",$F204=""),"",EDATE($F204,$D204))</f>
        <v/>
      </c>
      <c r="J204" s="15">
        <f>IF(OR($H204="",$G204=""),"",$H204-$G204)</f>
        <v/>
      </c>
      <c r="K204" s="13">
        <f>IF($B204="","",IF(OR(IF($J204="",FALSE,$J204&lt;=0),IF($I204="",FALSE,$I204&lt;=TODAY())),"Vencida",IF(OR(IF($J204="",FALSE,$J204&lt;=Listas!$H$3),IF($I204="",FALSE,$I204-TODAY()&lt;=Listas!$H$2)),"Programar","Em dia")))</f>
        <v/>
      </c>
      <c r="L204" s="13" t="n"/>
    </row>
    <row r="205">
      <c r="A205" s="13" t="n"/>
      <c r="B205" s="13" t="n"/>
      <c r="C205" s="15" t="n"/>
      <c r="D205" s="17" t="n"/>
      <c r="E205" s="15" t="n"/>
      <c r="F205" s="14" t="n"/>
      <c r="G205" s="15" t="n"/>
      <c r="H205" s="15">
        <f>IF(OR($C205="",$E205=""),"",$E205+$C205)</f>
        <v/>
      </c>
      <c r="I205" s="14">
        <f>IF(OR($D205="",$F205=""),"",EDATE($F205,$D205))</f>
        <v/>
      </c>
      <c r="J205" s="15">
        <f>IF(OR($H205="",$G205=""),"",$H205-$G205)</f>
        <v/>
      </c>
      <c r="K205" s="13">
        <f>IF($B205="","",IF(OR(IF($J205="",FALSE,$J205&lt;=0),IF($I205="",FALSE,$I205&lt;=TODAY())),"Vencida",IF(OR(IF($J205="",FALSE,$J205&lt;=Listas!$H$3),IF($I205="",FALSE,$I205-TODAY()&lt;=Listas!$H$2)),"Programar","Em dia")))</f>
        <v/>
      </c>
      <c r="L205" s="13" t="n"/>
    </row>
    <row r="206">
      <c r="A206" s="13" t="n"/>
      <c r="B206" s="13" t="n"/>
      <c r="C206" s="15" t="n"/>
      <c r="D206" s="17" t="n"/>
      <c r="E206" s="15" t="n"/>
      <c r="F206" s="14" t="n"/>
      <c r="G206" s="15" t="n"/>
      <c r="H206" s="15">
        <f>IF(OR($C206="",$E206=""),"",$E206+$C206)</f>
        <v/>
      </c>
      <c r="I206" s="14">
        <f>IF(OR($D206="",$F206=""),"",EDATE($F206,$D206))</f>
        <v/>
      </c>
      <c r="J206" s="15">
        <f>IF(OR($H206="",$G206=""),"",$H206-$G206)</f>
        <v/>
      </c>
      <c r="K206" s="13">
        <f>IF($B206="","",IF(OR(IF($J206="",FALSE,$J206&lt;=0),IF($I206="",FALSE,$I206&lt;=TODAY())),"Vencida",IF(OR(IF($J206="",FALSE,$J206&lt;=Listas!$H$3),IF($I206="",FALSE,$I206-TODAY()&lt;=Listas!$H$2)),"Programar","Em dia")))</f>
        <v/>
      </c>
      <c r="L206" s="13" t="n"/>
    </row>
    <row r="207">
      <c r="A207" s="13" t="n"/>
      <c r="B207" s="13" t="n"/>
      <c r="C207" s="15" t="n"/>
      <c r="D207" s="17" t="n"/>
      <c r="E207" s="15" t="n"/>
      <c r="F207" s="14" t="n"/>
      <c r="G207" s="15" t="n"/>
      <c r="H207" s="15">
        <f>IF(OR($C207="",$E207=""),"",$E207+$C207)</f>
        <v/>
      </c>
      <c r="I207" s="14">
        <f>IF(OR($D207="",$F207=""),"",EDATE($F207,$D207))</f>
        <v/>
      </c>
      <c r="J207" s="15">
        <f>IF(OR($H207="",$G207=""),"",$H207-$G207)</f>
        <v/>
      </c>
      <c r="K207" s="13">
        <f>IF($B207="","",IF(OR(IF($J207="",FALSE,$J207&lt;=0),IF($I207="",FALSE,$I207&lt;=TODAY())),"Vencida",IF(OR(IF($J207="",FALSE,$J207&lt;=Listas!$H$3),IF($I207="",FALSE,$I207-TODAY()&lt;=Listas!$H$2)),"Programar","Em dia")))</f>
        <v/>
      </c>
      <c r="L207" s="13" t="n"/>
    </row>
    <row r="208">
      <c r="A208" s="13" t="n"/>
      <c r="B208" s="13" t="n"/>
      <c r="C208" s="15" t="n"/>
      <c r="D208" s="17" t="n"/>
      <c r="E208" s="15" t="n"/>
      <c r="F208" s="14" t="n"/>
      <c r="G208" s="15" t="n"/>
      <c r="H208" s="15">
        <f>IF(OR($C208="",$E208=""),"",$E208+$C208)</f>
        <v/>
      </c>
      <c r="I208" s="14">
        <f>IF(OR($D208="",$F208=""),"",EDATE($F208,$D208))</f>
        <v/>
      </c>
      <c r="J208" s="15">
        <f>IF(OR($H208="",$G208=""),"",$H208-$G208)</f>
        <v/>
      </c>
      <c r="K208" s="13">
        <f>IF($B208="","",IF(OR(IF($J208="",FALSE,$J208&lt;=0),IF($I208="",FALSE,$I208&lt;=TODAY())),"Vencida",IF(OR(IF($J208="",FALSE,$J208&lt;=Listas!$H$3),IF($I208="",FALSE,$I208-TODAY()&lt;=Listas!$H$2)),"Programar","Em dia")))</f>
        <v/>
      </c>
      <c r="L208" s="13" t="n"/>
    </row>
    <row r="209">
      <c r="A209" s="13" t="n"/>
      <c r="B209" s="13" t="n"/>
      <c r="C209" s="15" t="n"/>
      <c r="D209" s="17" t="n"/>
      <c r="E209" s="15" t="n"/>
      <c r="F209" s="14" t="n"/>
      <c r="G209" s="15" t="n"/>
      <c r="H209" s="15">
        <f>IF(OR($C209="",$E209=""),"",$E209+$C209)</f>
        <v/>
      </c>
      <c r="I209" s="14">
        <f>IF(OR($D209="",$F209=""),"",EDATE($F209,$D209))</f>
        <v/>
      </c>
      <c r="J209" s="15">
        <f>IF(OR($H209="",$G209=""),"",$H209-$G209)</f>
        <v/>
      </c>
      <c r="K209" s="13">
        <f>IF($B209="","",IF(OR(IF($J209="",FALSE,$J209&lt;=0),IF($I209="",FALSE,$I209&lt;=TODAY())),"Vencida",IF(OR(IF($J209="",FALSE,$J209&lt;=Listas!$H$3),IF($I209="",FALSE,$I209-TODAY()&lt;=Listas!$H$2)),"Programar","Em dia")))</f>
        <v/>
      </c>
      <c r="L209" s="13" t="n"/>
    </row>
    <row r="210">
      <c r="A210" s="13" t="n"/>
      <c r="B210" s="13" t="n"/>
      <c r="C210" s="15" t="n"/>
      <c r="D210" s="17" t="n"/>
      <c r="E210" s="15" t="n"/>
      <c r="F210" s="14" t="n"/>
      <c r="G210" s="15" t="n"/>
      <c r="H210" s="15">
        <f>IF(OR($C210="",$E210=""),"",$E210+$C210)</f>
        <v/>
      </c>
      <c r="I210" s="14">
        <f>IF(OR($D210="",$F210=""),"",EDATE($F210,$D210))</f>
        <v/>
      </c>
      <c r="J210" s="15">
        <f>IF(OR($H210="",$G210=""),"",$H210-$G210)</f>
        <v/>
      </c>
      <c r="K210" s="13">
        <f>IF($B210="","",IF(OR(IF($J210="",FALSE,$J210&lt;=0),IF($I210="",FALSE,$I210&lt;=TODAY())),"Vencida",IF(OR(IF($J210="",FALSE,$J210&lt;=Listas!$H$3),IF($I210="",FALSE,$I210-TODAY()&lt;=Listas!$H$2)),"Programar","Em dia")))</f>
        <v/>
      </c>
      <c r="L210" s="13" t="n"/>
    </row>
    <row r="211">
      <c r="A211" s="13" t="n"/>
      <c r="B211" s="13" t="n"/>
      <c r="C211" s="15" t="n"/>
      <c r="D211" s="17" t="n"/>
      <c r="E211" s="15" t="n"/>
      <c r="F211" s="14" t="n"/>
      <c r="G211" s="15" t="n"/>
      <c r="H211" s="15">
        <f>IF(OR($C211="",$E211=""),"",$E211+$C211)</f>
        <v/>
      </c>
      <c r="I211" s="14">
        <f>IF(OR($D211="",$F211=""),"",EDATE($F211,$D211))</f>
        <v/>
      </c>
      <c r="J211" s="15">
        <f>IF(OR($H211="",$G211=""),"",$H211-$G211)</f>
        <v/>
      </c>
      <c r="K211" s="13">
        <f>IF($B211="","",IF(OR(IF($J211="",FALSE,$J211&lt;=0),IF($I211="",FALSE,$I211&lt;=TODAY())),"Vencida",IF(OR(IF($J211="",FALSE,$J211&lt;=Listas!$H$3),IF($I211="",FALSE,$I211-TODAY()&lt;=Listas!$H$2)),"Programar","Em dia")))</f>
        <v/>
      </c>
      <c r="L211" s="13" t="n"/>
    </row>
    <row r="212">
      <c r="A212" s="13" t="n"/>
      <c r="B212" s="13" t="n"/>
      <c r="C212" s="15" t="n"/>
      <c r="D212" s="17" t="n"/>
      <c r="E212" s="15" t="n"/>
      <c r="F212" s="14" t="n"/>
      <c r="G212" s="15" t="n"/>
      <c r="H212" s="15">
        <f>IF(OR($C212="",$E212=""),"",$E212+$C212)</f>
        <v/>
      </c>
      <c r="I212" s="14">
        <f>IF(OR($D212="",$F212=""),"",EDATE($F212,$D212))</f>
        <v/>
      </c>
      <c r="J212" s="15">
        <f>IF(OR($H212="",$G212=""),"",$H212-$G212)</f>
        <v/>
      </c>
      <c r="K212" s="13">
        <f>IF($B212="","",IF(OR(IF($J212="",FALSE,$J212&lt;=0),IF($I212="",FALSE,$I212&lt;=TODAY())),"Vencida",IF(OR(IF($J212="",FALSE,$J212&lt;=Listas!$H$3),IF($I212="",FALSE,$I212-TODAY()&lt;=Listas!$H$2)),"Programar","Em dia")))</f>
        <v/>
      </c>
      <c r="L212" s="13" t="n"/>
    </row>
    <row r="213">
      <c r="A213" s="13" t="n"/>
      <c r="B213" s="13" t="n"/>
      <c r="C213" s="15" t="n"/>
      <c r="D213" s="17" t="n"/>
      <c r="E213" s="15" t="n"/>
      <c r="F213" s="14" t="n"/>
      <c r="G213" s="15" t="n"/>
      <c r="H213" s="15">
        <f>IF(OR($C213="",$E213=""),"",$E213+$C213)</f>
        <v/>
      </c>
      <c r="I213" s="14">
        <f>IF(OR($D213="",$F213=""),"",EDATE($F213,$D213))</f>
        <v/>
      </c>
      <c r="J213" s="15">
        <f>IF(OR($H213="",$G213=""),"",$H213-$G213)</f>
        <v/>
      </c>
      <c r="K213" s="13">
        <f>IF($B213="","",IF(OR(IF($J213="",FALSE,$J213&lt;=0),IF($I213="",FALSE,$I213&lt;=TODAY())),"Vencida",IF(OR(IF($J213="",FALSE,$J213&lt;=Listas!$H$3),IF($I213="",FALSE,$I213-TODAY()&lt;=Listas!$H$2)),"Programar","Em dia")))</f>
        <v/>
      </c>
      <c r="L213" s="13" t="n"/>
    </row>
    <row r="214">
      <c r="A214" s="13" t="n"/>
      <c r="B214" s="13" t="n"/>
      <c r="C214" s="15" t="n"/>
      <c r="D214" s="17" t="n"/>
      <c r="E214" s="15" t="n"/>
      <c r="F214" s="14" t="n"/>
      <c r="G214" s="15" t="n"/>
      <c r="H214" s="15">
        <f>IF(OR($C214="",$E214=""),"",$E214+$C214)</f>
        <v/>
      </c>
      <c r="I214" s="14">
        <f>IF(OR($D214="",$F214=""),"",EDATE($F214,$D214))</f>
        <v/>
      </c>
      <c r="J214" s="15">
        <f>IF(OR($H214="",$G214=""),"",$H214-$G214)</f>
        <v/>
      </c>
      <c r="K214" s="13">
        <f>IF($B214="","",IF(OR(IF($J214="",FALSE,$J214&lt;=0),IF($I214="",FALSE,$I214&lt;=TODAY())),"Vencida",IF(OR(IF($J214="",FALSE,$J214&lt;=Listas!$H$3),IF($I214="",FALSE,$I214-TODAY()&lt;=Listas!$H$2)),"Programar","Em dia")))</f>
        <v/>
      </c>
      <c r="L214" s="13" t="n"/>
    </row>
    <row r="215">
      <c r="A215" s="13" t="n"/>
      <c r="B215" s="13" t="n"/>
      <c r="C215" s="15" t="n"/>
      <c r="D215" s="17" t="n"/>
      <c r="E215" s="15" t="n"/>
      <c r="F215" s="14" t="n"/>
      <c r="G215" s="15" t="n"/>
      <c r="H215" s="15">
        <f>IF(OR($C215="",$E215=""),"",$E215+$C215)</f>
        <v/>
      </c>
      <c r="I215" s="14">
        <f>IF(OR($D215="",$F215=""),"",EDATE($F215,$D215))</f>
        <v/>
      </c>
      <c r="J215" s="15">
        <f>IF(OR($H215="",$G215=""),"",$H215-$G215)</f>
        <v/>
      </c>
      <c r="K215" s="13">
        <f>IF($B215="","",IF(OR(IF($J215="",FALSE,$J215&lt;=0),IF($I215="",FALSE,$I215&lt;=TODAY())),"Vencida",IF(OR(IF($J215="",FALSE,$J215&lt;=Listas!$H$3),IF($I215="",FALSE,$I215-TODAY()&lt;=Listas!$H$2)),"Programar","Em dia")))</f>
        <v/>
      </c>
      <c r="L215" s="13" t="n"/>
    </row>
    <row r="216">
      <c r="A216" s="13" t="n"/>
      <c r="B216" s="13" t="n"/>
      <c r="C216" s="15" t="n"/>
      <c r="D216" s="17" t="n"/>
      <c r="E216" s="15" t="n"/>
      <c r="F216" s="14" t="n"/>
      <c r="G216" s="15" t="n"/>
      <c r="H216" s="15">
        <f>IF(OR($C216="",$E216=""),"",$E216+$C216)</f>
        <v/>
      </c>
      <c r="I216" s="14">
        <f>IF(OR($D216="",$F216=""),"",EDATE($F216,$D216))</f>
        <v/>
      </c>
      <c r="J216" s="15">
        <f>IF(OR($H216="",$G216=""),"",$H216-$G216)</f>
        <v/>
      </c>
      <c r="K216" s="13">
        <f>IF($B216="","",IF(OR(IF($J216="",FALSE,$J216&lt;=0),IF($I216="",FALSE,$I216&lt;=TODAY())),"Vencida",IF(OR(IF($J216="",FALSE,$J216&lt;=Listas!$H$3),IF($I216="",FALSE,$I216-TODAY()&lt;=Listas!$H$2)),"Programar","Em dia")))</f>
        <v/>
      </c>
      <c r="L216" s="13" t="n"/>
    </row>
    <row r="217">
      <c r="A217" s="13" t="n"/>
      <c r="B217" s="13" t="n"/>
      <c r="C217" s="15" t="n"/>
      <c r="D217" s="17" t="n"/>
      <c r="E217" s="15" t="n"/>
      <c r="F217" s="14" t="n"/>
      <c r="G217" s="15" t="n"/>
      <c r="H217" s="15">
        <f>IF(OR($C217="",$E217=""),"",$E217+$C217)</f>
        <v/>
      </c>
      <c r="I217" s="14">
        <f>IF(OR($D217="",$F217=""),"",EDATE($F217,$D217))</f>
        <v/>
      </c>
      <c r="J217" s="15">
        <f>IF(OR($H217="",$G217=""),"",$H217-$G217)</f>
        <v/>
      </c>
      <c r="K217" s="13">
        <f>IF($B217="","",IF(OR(IF($J217="",FALSE,$J217&lt;=0),IF($I217="",FALSE,$I217&lt;=TODAY())),"Vencida",IF(OR(IF($J217="",FALSE,$J217&lt;=Listas!$H$3),IF($I217="",FALSE,$I217-TODAY()&lt;=Listas!$H$2)),"Programar","Em dia")))</f>
        <v/>
      </c>
      <c r="L217" s="13" t="n"/>
    </row>
    <row r="218">
      <c r="A218" s="13" t="n"/>
      <c r="B218" s="13" t="n"/>
      <c r="C218" s="15" t="n"/>
      <c r="D218" s="17" t="n"/>
      <c r="E218" s="15" t="n"/>
      <c r="F218" s="14" t="n"/>
      <c r="G218" s="15" t="n"/>
      <c r="H218" s="15">
        <f>IF(OR($C218="",$E218=""),"",$E218+$C218)</f>
        <v/>
      </c>
      <c r="I218" s="14">
        <f>IF(OR($D218="",$F218=""),"",EDATE($F218,$D218))</f>
        <v/>
      </c>
      <c r="J218" s="15">
        <f>IF(OR($H218="",$G218=""),"",$H218-$G218)</f>
        <v/>
      </c>
      <c r="K218" s="13">
        <f>IF($B218="","",IF(OR(IF($J218="",FALSE,$J218&lt;=0),IF($I218="",FALSE,$I218&lt;=TODAY())),"Vencida",IF(OR(IF($J218="",FALSE,$J218&lt;=Listas!$H$3),IF($I218="",FALSE,$I218-TODAY()&lt;=Listas!$H$2)),"Programar","Em dia")))</f>
        <v/>
      </c>
      <c r="L218" s="13" t="n"/>
    </row>
    <row r="219">
      <c r="A219" s="13" t="n"/>
      <c r="B219" s="13" t="n"/>
      <c r="C219" s="15" t="n"/>
      <c r="D219" s="17" t="n"/>
      <c r="E219" s="15" t="n"/>
      <c r="F219" s="14" t="n"/>
      <c r="G219" s="15" t="n"/>
      <c r="H219" s="15">
        <f>IF(OR($C219="",$E219=""),"",$E219+$C219)</f>
        <v/>
      </c>
      <c r="I219" s="14">
        <f>IF(OR($D219="",$F219=""),"",EDATE($F219,$D219))</f>
        <v/>
      </c>
      <c r="J219" s="15">
        <f>IF(OR($H219="",$G219=""),"",$H219-$G219)</f>
        <v/>
      </c>
      <c r="K219" s="13">
        <f>IF($B219="","",IF(OR(IF($J219="",FALSE,$J219&lt;=0),IF($I219="",FALSE,$I219&lt;=TODAY())),"Vencida",IF(OR(IF($J219="",FALSE,$J219&lt;=Listas!$H$3),IF($I219="",FALSE,$I219-TODAY()&lt;=Listas!$H$2)),"Programar","Em dia")))</f>
        <v/>
      </c>
      <c r="L219" s="13" t="n"/>
    </row>
    <row r="220">
      <c r="A220" s="13" t="n"/>
      <c r="B220" s="13" t="n"/>
      <c r="C220" s="15" t="n"/>
      <c r="D220" s="17" t="n"/>
      <c r="E220" s="15" t="n"/>
      <c r="F220" s="14" t="n"/>
      <c r="G220" s="15" t="n"/>
      <c r="H220" s="15">
        <f>IF(OR($C220="",$E220=""),"",$E220+$C220)</f>
        <v/>
      </c>
      <c r="I220" s="14">
        <f>IF(OR($D220="",$F220=""),"",EDATE($F220,$D220))</f>
        <v/>
      </c>
      <c r="J220" s="15">
        <f>IF(OR($H220="",$G220=""),"",$H220-$G220)</f>
        <v/>
      </c>
      <c r="K220" s="13">
        <f>IF($B220="","",IF(OR(IF($J220="",FALSE,$J220&lt;=0),IF($I220="",FALSE,$I220&lt;=TODAY())),"Vencida",IF(OR(IF($J220="",FALSE,$J220&lt;=Listas!$H$3),IF($I220="",FALSE,$I220-TODAY()&lt;=Listas!$H$2)),"Programar","Em dia")))</f>
        <v/>
      </c>
      <c r="L220" s="13" t="n"/>
    </row>
    <row r="221">
      <c r="A221" s="13" t="n"/>
      <c r="B221" s="13" t="n"/>
      <c r="C221" s="15" t="n"/>
      <c r="D221" s="17" t="n"/>
      <c r="E221" s="15" t="n"/>
      <c r="F221" s="14" t="n"/>
      <c r="G221" s="15" t="n"/>
      <c r="H221" s="15">
        <f>IF(OR($C221="",$E221=""),"",$E221+$C221)</f>
        <v/>
      </c>
      <c r="I221" s="14">
        <f>IF(OR($D221="",$F221=""),"",EDATE($F221,$D221))</f>
        <v/>
      </c>
      <c r="J221" s="15">
        <f>IF(OR($H221="",$G221=""),"",$H221-$G221)</f>
        <v/>
      </c>
      <c r="K221" s="13">
        <f>IF($B221="","",IF(OR(IF($J221="",FALSE,$J221&lt;=0),IF($I221="",FALSE,$I221&lt;=TODAY())),"Vencida",IF(OR(IF($J221="",FALSE,$J221&lt;=Listas!$H$3),IF($I221="",FALSE,$I221-TODAY()&lt;=Listas!$H$2)),"Programar","Em dia")))</f>
        <v/>
      </c>
      <c r="L221" s="13" t="n"/>
    </row>
    <row r="222">
      <c r="A222" s="13" t="n"/>
      <c r="B222" s="13" t="n"/>
      <c r="C222" s="15" t="n"/>
      <c r="D222" s="17" t="n"/>
      <c r="E222" s="15" t="n"/>
      <c r="F222" s="14" t="n"/>
      <c r="G222" s="15" t="n"/>
      <c r="H222" s="15">
        <f>IF(OR($C222="",$E222=""),"",$E222+$C222)</f>
        <v/>
      </c>
      <c r="I222" s="14">
        <f>IF(OR($D222="",$F222=""),"",EDATE($F222,$D222))</f>
        <v/>
      </c>
      <c r="J222" s="15">
        <f>IF(OR($H222="",$G222=""),"",$H222-$G222)</f>
        <v/>
      </c>
      <c r="K222" s="13">
        <f>IF($B222="","",IF(OR(IF($J222="",FALSE,$J222&lt;=0),IF($I222="",FALSE,$I222&lt;=TODAY())),"Vencida",IF(OR(IF($J222="",FALSE,$J222&lt;=Listas!$H$3),IF($I222="",FALSE,$I222-TODAY()&lt;=Listas!$H$2)),"Programar","Em dia")))</f>
        <v/>
      </c>
      <c r="L222" s="13" t="n"/>
    </row>
    <row r="223">
      <c r="A223" s="13" t="n"/>
      <c r="B223" s="13" t="n"/>
      <c r="C223" s="15" t="n"/>
      <c r="D223" s="17" t="n"/>
      <c r="E223" s="15" t="n"/>
      <c r="F223" s="14" t="n"/>
      <c r="G223" s="15" t="n"/>
      <c r="H223" s="15">
        <f>IF(OR($C223="",$E223=""),"",$E223+$C223)</f>
        <v/>
      </c>
      <c r="I223" s="14">
        <f>IF(OR($D223="",$F223=""),"",EDATE($F223,$D223))</f>
        <v/>
      </c>
      <c r="J223" s="15">
        <f>IF(OR($H223="",$G223=""),"",$H223-$G223)</f>
        <v/>
      </c>
      <c r="K223" s="13">
        <f>IF($B223="","",IF(OR(IF($J223="",FALSE,$J223&lt;=0),IF($I223="",FALSE,$I223&lt;=TODAY())),"Vencida",IF(OR(IF($J223="",FALSE,$J223&lt;=Listas!$H$3),IF($I223="",FALSE,$I223-TODAY()&lt;=Listas!$H$2)),"Programar","Em dia")))</f>
        <v/>
      </c>
      <c r="L223" s="13" t="n"/>
    </row>
    <row r="224">
      <c r="A224" s="13" t="n"/>
      <c r="B224" s="13" t="n"/>
      <c r="C224" s="15" t="n"/>
      <c r="D224" s="17" t="n"/>
      <c r="E224" s="15" t="n"/>
      <c r="F224" s="14" t="n"/>
      <c r="G224" s="15" t="n"/>
      <c r="H224" s="15">
        <f>IF(OR($C224="",$E224=""),"",$E224+$C224)</f>
        <v/>
      </c>
      <c r="I224" s="14">
        <f>IF(OR($D224="",$F224=""),"",EDATE($F224,$D224))</f>
        <v/>
      </c>
      <c r="J224" s="15">
        <f>IF(OR($H224="",$G224=""),"",$H224-$G224)</f>
        <v/>
      </c>
      <c r="K224" s="13">
        <f>IF($B224="","",IF(OR(IF($J224="",FALSE,$J224&lt;=0),IF($I224="",FALSE,$I224&lt;=TODAY())),"Vencida",IF(OR(IF($J224="",FALSE,$J224&lt;=Listas!$H$3),IF($I224="",FALSE,$I224-TODAY()&lt;=Listas!$H$2)),"Programar","Em dia")))</f>
        <v/>
      </c>
      <c r="L224" s="13" t="n"/>
    </row>
    <row r="225">
      <c r="A225" s="13" t="n"/>
      <c r="B225" s="13" t="n"/>
      <c r="C225" s="15" t="n"/>
      <c r="D225" s="17" t="n"/>
      <c r="E225" s="15" t="n"/>
      <c r="F225" s="14" t="n"/>
      <c r="G225" s="15" t="n"/>
      <c r="H225" s="15">
        <f>IF(OR($C225="",$E225=""),"",$E225+$C225)</f>
        <v/>
      </c>
      <c r="I225" s="14">
        <f>IF(OR($D225="",$F225=""),"",EDATE($F225,$D225))</f>
        <v/>
      </c>
      <c r="J225" s="15">
        <f>IF(OR($H225="",$G225=""),"",$H225-$G225)</f>
        <v/>
      </c>
      <c r="K225" s="13">
        <f>IF($B225="","",IF(OR(IF($J225="",FALSE,$J225&lt;=0),IF($I225="",FALSE,$I225&lt;=TODAY())),"Vencida",IF(OR(IF($J225="",FALSE,$J225&lt;=Listas!$H$3),IF($I225="",FALSE,$I225-TODAY()&lt;=Listas!$H$2)),"Programar","Em dia")))</f>
        <v/>
      </c>
      <c r="L225" s="13" t="n"/>
    </row>
    <row r="226">
      <c r="A226" s="13" t="n"/>
      <c r="B226" s="13" t="n"/>
      <c r="C226" s="15" t="n"/>
      <c r="D226" s="17" t="n"/>
      <c r="E226" s="15" t="n"/>
      <c r="F226" s="14" t="n"/>
      <c r="G226" s="15" t="n"/>
      <c r="H226" s="15">
        <f>IF(OR($C226="",$E226=""),"",$E226+$C226)</f>
        <v/>
      </c>
      <c r="I226" s="14">
        <f>IF(OR($D226="",$F226=""),"",EDATE($F226,$D226))</f>
        <v/>
      </c>
      <c r="J226" s="15">
        <f>IF(OR($H226="",$G226=""),"",$H226-$G226)</f>
        <v/>
      </c>
      <c r="K226" s="13">
        <f>IF($B226="","",IF(OR(IF($J226="",FALSE,$J226&lt;=0),IF($I226="",FALSE,$I226&lt;=TODAY())),"Vencida",IF(OR(IF($J226="",FALSE,$J226&lt;=Listas!$H$3),IF($I226="",FALSE,$I226-TODAY()&lt;=Listas!$H$2)),"Programar","Em dia")))</f>
        <v/>
      </c>
      <c r="L226" s="13" t="n"/>
    </row>
    <row r="227">
      <c r="A227" s="13" t="n"/>
      <c r="B227" s="13" t="n"/>
      <c r="C227" s="15" t="n"/>
      <c r="D227" s="17" t="n"/>
      <c r="E227" s="15" t="n"/>
      <c r="F227" s="14" t="n"/>
      <c r="G227" s="15" t="n"/>
      <c r="H227" s="15">
        <f>IF(OR($C227="",$E227=""),"",$E227+$C227)</f>
        <v/>
      </c>
      <c r="I227" s="14">
        <f>IF(OR($D227="",$F227=""),"",EDATE($F227,$D227))</f>
        <v/>
      </c>
      <c r="J227" s="15">
        <f>IF(OR($H227="",$G227=""),"",$H227-$G227)</f>
        <v/>
      </c>
      <c r="K227" s="13">
        <f>IF($B227="","",IF(OR(IF($J227="",FALSE,$J227&lt;=0),IF($I227="",FALSE,$I227&lt;=TODAY())),"Vencida",IF(OR(IF($J227="",FALSE,$J227&lt;=Listas!$H$3),IF($I227="",FALSE,$I227-TODAY()&lt;=Listas!$H$2)),"Programar","Em dia")))</f>
        <v/>
      </c>
      <c r="L227" s="13" t="n"/>
    </row>
    <row r="228">
      <c r="A228" s="13" t="n"/>
      <c r="B228" s="13" t="n"/>
      <c r="C228" s="15" t="n"/>
      <c r="D228" s="17" t="n"/>
      <c r="E228" s="15" t="n"/>
      <c r="F228" s="14" t="n"/>
      <c r="G228" s="15" t="n"/>
      <c r="H228" s="15">
        <f>IF(OR($C228="",$E228=""),"",$E228+$C228)</f>
        <v/>
      </c>
      <c r="I228" s="14">
        <f>IF(OR($D228="",$F228=""),"",EDATE($F228,$D228))</f>
        <v/>
      </c>
      <c r="J228" s="15">
        <f>IF(OR($H228="",$G228=""),"",$H228-$G228)</f>
        <v/>
      </c>
      <c r="K228" s="13">
        <f>IF($B228="","",IF(OR(IF($J228="",FALSE,$J228&lt;=0),IF($I228="",FALSE,$I228&lt;=TODAY())),"Vencida",IF(OR(IF($J228="",FALSE,$J228&lt;=Listas!$H$3),IF($I228="",FALSE,$I228-TODAY()&lt;=Listas!$H$2)),"Programar","Em dia")))</f>
        <v/>
      </c>
      <c r="L228" s="13" t="n"/>
    </row>
    <row r="229">
      <c r="A229" s="13" t="n"/>
      <c r="B229" s="13" t="n"/>
      <c r="C229" s="15" t="n"/>
      <c r="D229" s="17" t="n"/>
      <c r="E229" s="15" t="n"/>
      <c r="F229" s="14" t="n"/>
      <c r="G229" s="15" t="n"/>
      <c r="H229" s="15">
        <f>IF(OR($C229="",$E229=""),"",$E229+$C229)</f>
        <v/>
      </c>
      <c r="I229" s="14">
        <f>IF(OR($D229="",$F229=""),"",EDATE($F229,$D229))</f>
        <v/>
      </c>
      <c r="J229" s="15">
        <f>IF(OR($H229="",$G229=""),"",$H229-$G229)</f>
        <v/>
      </c>
      <c r="K229" s="13">
        <f>IF($B229="","",IF(OR(IF($J229="",FALSE,$J229&lt;=0),IF($I229="",FALSE,$I229&lt;=TODAY())),"Vencida",IF(OR(IF($J229="",FALSE,$J229&lt;=Listas!$H$3),IF($I229="",FALSE,$I229-TODAY()&lt;=Listas!$H$2)),"Programar","Em dia")))</f>
        <v/>
      </c>
      <c r="L229" s="13" t="n"/>
    </row>
    <row r="230">
      <c r="A230" s="13" t="n"/>
      <c r="B230" s="13" t="n"/>
      <c r="C230" s="15" t="n"/>
      <c r="D230" s="17" t="n"/>
      <c r="E230" s="15" t="n"/>
      <c r="F230" s="14" t="n"/>
      <c r="G230" s="15" t="n"/>
      <c r="H230" s="15">
        <f>IF(OR($C230="",$E230=""),"",$E230+$C230)</f>
        <v/>
      </c>
      <c r="I230" s="14">
        <f>IF(OR($D230="",$F230=""),"",EDATE($F230,$D230))</f>
        <v/>
      </c>
      <c r="J230" s="15">
        <f>IF(OR($H230="",$G230=""),"",$H230-$G230)</f>
        <v/>
      </c>
      <c r="K230" s="13">
        <f>IF($B230="","",IF(OR(IF($J230="",FALSE,$J230&lt;=0),IF($I230="",FALSE,$I230&lt;=TODAY())),"Vencida",IF(OR(IF($J230="",FALSE,$J230&lt;=Listas!$H$3),IF($I230="",FALSE,$I230-TODAY()&lt;=Listas!$H$2)),"Programar","Em dia")))</f>
        <v/>
      </c>
      <c r="L230" s="13" t="n"/>
    </row>
    <row r="231">
      <c r="A231" s="13" t="n"/>
      <c r="B231" s="13" t="n"/>
      <c r="C231" s="15" t="n"/>
      <c r="D231" s="17" t="n"/>
      <c r="E231" s="15" t="n"/>
      <c r="F231" s="14" t="n"/>
      <c r="G231" s="15" t="n"/>
      <c r="H231" s="15">
        <f>IF(OR($C231="",$E231=""),"",$E231+$C231)</f>
        <v/>
      </c>
      <c r="I231" s="14">
        <f>IF(OR($D231="",$F231=""),"",EDATE($F231,$D231))</f>
        <v/>
      </c>
      <c r="J231" s="15">
        <f>IF(OR($H231="",$G231=""),"",$H231-$G231)</f>
        <v/>
      </c>
      <c r="K231" s="13">
        <f>IF($B231="","",IF(OR(IF($J231="",FALSE,$J231&lt;=0),IF($I231="",FALSE,$I231&lt;=TODAY())),"Vencida",IF(OR(IF($J231="",FALSE,$J231&lt;=Listas!$H$3),IF($I231="",FALSE,$I231-TODAY()&lt;=Listas!$H$2)),"Programar","Em dia")))</f>
        <v/>
      </c>
      <c r="L231" s="13" t="n"/>
    </row>
    <row r="232">
      <c r="A232" s="13" t="n"/>
      <c r="B232" s="13" t="n"/>
      <c r="C232" s="15" t="n"/>
      <c r="D232" s="17" t="n"/>
      <c r="E232" s="15" t="n"/>
      <c r="F232" s="14" t="n"/>
      <c r="G232" s="15" t="n"/>
      <c r="H232" s="15">
        <f>IF(OR($C232="",$E232=""),"",$E232+$C232)</f>
        <v/>
      </c>
      <c r="I232" s="14">
        <f>IF(OR($D232="",$F232=""),"",EDATE($F232,$D232))</f>
        <v/>
      </c>
      <c r="J232" s="15">
        <f>IF(OR($H232="",$G232=""),"",$H232-$G232)</f>
        <v/>
      </c>
      <c r="K232" s="13">
        <f>IF($B232="","",IF(OR(IF($J232="",FALSE,$J232&lt;=0),IF($I232="",FALSE,$I232&lt;=TODAY())),"Vencida",IF(OR(IF($J232="",FALSE,$J232&lt;=Listas!$H$3),IF($I232="",FALSE,$I232-TODAY()&lt;=Listas!$H$2)),"Programar","Em dia")))</f>
        <v/>
      </c>
      <c r="L232" s="13" t="n"/>
    </row>
    <row r="233">
      <c r="A233" s="13" t="n"/>
      <c r="B233" s="13" t="n"/>
      <c r="C233" s="15" t="n"/>
      <c r="D233" s="17" t="n"/>
      <c r="E233" s="15" t="n"/>
      <c r="F233" s="14" t="n"/>
      <c r="G233" s="15" t="n"/>
      <c r="H233" s="15">
        <f>IF(OR($C233="",$E233=""),"",$E233+$C233)</f>
        <v/>
      </c>
      <c r="I233" s="14">
        <f>IF(OR($D233="",$F233=""),"",EDATE($F233,$D233))</f>
        <v/>
      </c>
      <c r="J233" s="15">
        <f>IF(OR($H233="",$G233=""),"",$H233-$G233)</f>
        <v/>
      </c>
      <c r="K233" s="13">
        <f>IF($B233="","",IF(OR(IF($J233="",FALSE,$J233&lt;=0),IF($I233="",FALSE,$I233&lt;=TODAY())),"Vencida",IF(OR(IF($J233="",FALSE,$J233&lt;=Listas!$H$3),IF($I233="",FALSE,$I233-TODAY()&lt;=Listas!$H$2)),"Programar","Em dia")))</f>
        <v/>
      </c>
      <c r="L233" s="13" t="n"/>
    </row>
    <row r="234">
      <c r="A234" s="13" t="n"/>
      <c r="B234" s="13" t="n"/>
      <c r="C234" s="15" t="n"/>
      <c r="D234" s="17" t="n"/>
      <c r="E234" s="15" t="n"/>
      <c r="F234" s="14" t="n"/>
      <c r="G234" s="15" t="n"/>
      <c r="H234" s="15">
        <f>IF(OR($C234="",$E234=""),"",$E234+$C234)</f>
        <v/>
      </c>
      <c r="I234" s="14">
        <f>IF(OR($D234="",$F234=""),"",EDATE($F234,$D234))</f>
        <v/>
      </c>
      <c r="J234" s="15">
        <f>IF(OR($H234="",$G234=""),"",$H234-$G234)</f>
        <v/>
      </c>
      <c r="K234" s="13">
        <f>IF($B234="","",IF(OR(IF($J234="",FALSE,$J234&lt;=0),IF($I234="",FALSE,$I234&lt;=TODAY())),"Vencida",IF(OR(IF($J234="",FALSE,$J234&lt;=Listas!$H$3),IF($I234="",FALSE,$I234-TODAY()&lt;=Listas!$H$2)),"Programar","Em dia")))</f>
        <v/>
      </c>
      <c r="L234" s="13" t="n"/>
    </row>
    <row r="235">
      <c r="A235" s="13" t="n"/>
      <c r="B235" s="13" t="n"/>
      <c r="C235" s="15" t="n"/>
      <c r="D235" s="17" t="n"/>
      <c r="E235" s="15" t="n"/>
      <c r="F235" s="14" t="n"/>
      <c r="G235" s="15" t="n"/>
      <c r="H235" s="15">
        <f>IF(OR($C235="",$E235=""),"",$E235+$C235)</f>
        <v/>
      </c>
      <c r="I235" s="14">
        <f>IF(OR($D235="",$F235=""),"",EDATE($F235,$D235))</f>
        <v/>
      </c>
      <c r="J235" s="15">
        <f>IF(OR($H235="",$G235=""),"",$H235-$G235)</f>
        <v/>
      </c>
      <c r="K235" s="13">
        <f>IF($B235="","",IF(OR(IF($J235="",FALSE,$J235&lt;=0),IF($I235="",FALSE,$I235&lt;=TODAY())),"Vencida",IF(OR(IF($J235="",FALSE,$J235&lt;=Listas!$H$3),IF($I235="",FALSE,$I235-TODAY()&lt;=Listas!$H$2)),"Programar","Em dia")))</f>
        <v/>
      </c>
      <c r="L235" s="13" t="n"/>
    </row>
    <row r="236">
      <c r="A236" s="13" t="n"/>
      <c r="B236" s="13" t="n"/>
      <c r="C236" s="15" t="n"/>
      <c r="D236" s="17" t="n"/>
      <c r="E236" s="15" t="n"/>
      <c r="F236" s="14" t="n"/>
      <c r="G236" s="15" t="n"/>
      <c r="H236" s="15">
        <f>IF(OR($C236="",$E236=""),"",$E236+$C236)</f>
        <v/>
      </c>
      <c r="I236" s="14">
        <f>IF(OR($D236="",$F236=""),"",EDATE($F236,$D236))</f>
        <v/>
      </c>
      <c r="J236" s="15">
        <f>IF(OR($H236="",$G236=""),"",$H236-$G236)</f>
        <v/>
      </c>
      <c r="K236" s="13">
        <f>IF($B236="","",IF(OR(IF($J236="",FALSE,$J236&lt;=0),IF($I236="",FALSE,$I236&lt;=TODAY())),"Vencida",IF(OR(IF($J236="",FALSE,$J236&lt;=Listas!$H$3),IF($I236="",FALSE,$I236-TODAY()&lt;=Listas!$H$2)),"Programar","Em dia")))</f>
        <v/>
      </c>
      <c r="L236" s="13" t="n"/>
    </row>
    <row r="237">
      <c r="A237" s="13" t="n"/>
      <c r="B237" s="13" t="n"/>
      <c r="C237" s="15" t="n"/>
      <c r="D237" s="17" t="n"/>
      <c r="E237" s="15" t="n"/>
      <c r="F237" s="14" t="n"/>
      <c r="G237" s="15" t="n"/>
      <c r="H237" s="15">
        <f>IF(OR($C237="",$E237=""),"",$E237+$C237)</f>
        <v/>
      </c>
      <c r="I237" s="14">
        <f>IF(OR($D237="",$F237=""),"",EDATE($F237,$D237))</f>
        <v/>
      </c>
      <c r="J237" s="15">
        <f>IF(OR($H237="",$G237=""),"",$H237-$G237)</f>
        <v/>
      </c>
      <c r="K237" s="13">
        <f>IF($B237="","",IF(OR(IF($J237="",FALSE,$J237&lt;=0),IF($I237="",FALSE,$I237&lt;=TODAY())),"Vencida",IF(OR(IF($J237="",FALSE,$J237&lt;=Listas!$H$3),IF($I237="",FALSE,$I237-TODAY()&lt;=Listas!$H$2)),"Programar","Em dia")))</f>
        <v/>
      </c>
      <c r="L237" s="13" t="n"/>
    </row>
    <row r="238">
      <c r="A238" s="13" t="n"/>
      <c r="B238" s="13" t="n"/>
      <c r="C238" s="15" t="n"/>
      <c r="D238" s="17" t="n"/>
      <c r="E238" s="15" t="n"/>
      <c r="F238" s="14" t="n"/>
      <c r="G238" s="15" t="n"/>
      <c r="H238" s="15">
        <f>IF(OR($C238="",$E238=""),"",$E238+$C238)</f>
        <v/>
      </c>
      <c r="I238" s="14">
        <f>IF(OR($D238="",$F238=""),"",EDATE($F238,$D238))</f>
        <v/>
      </c>
      <c r="J238" s="15">
        <f>IF(OR($H238="",$G238=""),"",$H238-$G238)</f>
        <v/>
      </c>
      <c r="K238" s="13">
        <f>IF($B238="","",IF(OR(IF($J238="",FALSE,$J238&lt;=0),IF($I238="",FALSE,$I238&lt;=TODAY())),"Vencida",IF(OR(IF($J238="",FALSE,$J238&lt;=Listas!$H$3),IF($I238="",FALSE,$I238-TODAY()&lt;=Listas!$H$2)),"Programar","Em dia")))</f>
        <v/>
      </c>
      <c r="L238" s="13" t="n"/>
    </row>
    <row r="239">
      <c r="A239" s="13" t="n"/>
      <c r="B239" s="13" t="n"/>
      <c r="C239" s="15" t="n"/>
      <c r="D239" s="17" t="n"/>
      <c r="E239" s="15" t="n"/>
      <c r="F239" s="14" t="n"/>
      <c r="G239" s="15" t="n"/>
      <c r="H239" s="15">
        <f>IF(OR($C239="",$E239=""),"",$E239+$C239)</f>
        <v/>
      </c>
      <c r="I239" s="14">
        <f>IF(OR($D239="",$F239=""),"",EDATE($F239,$D239))</f>
        <v/>
      </c>
      <c r="J239" s="15">
        <f>IF(OR($H239="",$G239=""),"",$H239-$G239)</f>
        <v/>
      </c>
      <c r="K239" s="13">
        <f>IF($B239="","",IF(OR(IF($J239="",FALSE,$J239&lt;=0),IF($I239="",FALSE,$I239&lt;=TODAY())),"Vencida",IF(OR(IF($J239="",FALSE,$J239&lt;=Listas!$H$3),IF($I239="",FALSE,$I239-TODAY()&lt;=Listas!$H$2)),"Programar","Em dia")))</f>
        <v/>
      </c>
      <c r="L239" s="13" t="n"/>
    </row>
    <row r="240">
      <c r="A240" s="13" t="n"/>
      <c r="B240" s="13" t="n"/>
      <c r="C240" s="15" t="n"/>
      <c r="D240" s="17" t="n"/>
      <c r="E240" s="15" t="n"/>
      <c r="F240" s="14" t="n"/>
      <c r="G240" s="15" t="n"/>
      <c r="H240" s="15">
        <f>IF(OR($C240="",$E240=""),"",$E240+$C240)</f>
        <v/>
      </c>
      <c r="I240" s="14">
        <f>IF(OR($D240="",$F240=""),"",EDATE($F240,$D240))</f>
        <v/>
      </c>
      <c r="J240" s="15">
        <f>IF(OR($H240="",$G240=""),"",$H240-$G240)</f>
        <v/>
      </c>
      <c r="K240" s="13">
        <f>IF($B240="","",IF(OR(IF($J240="",FALSE,$J240&lt;=0),IF($I240="",FALSE,$I240&lt;=TODAY())),"Vencida",IF(OR(IF($J240="",FALSE,$J240&lt;=Listas!$H$3),IF($I240="",FALSE,$I240-TODAY()&lt;=Listas!$H$2)),"Programar","Em dia")))</f>
        <v/>
      </c>
      <c r="L240" s="13" t="n"/>
    </row>
    <row r="241">
      <c r="A241" s="13" t="n"/>
      <c r="B241" s="13" t="n"/>
      <c r="C241" s="15" t="n"/>
      <c r="D241" s="17" t="n"/>
      <c r="E241" s="15" t="n"/>
      <c r="F241" s="14" t="n"/>
      <c r="G241" s="15" t="n"/>
      <c r="H241" s="15">
        <f>IF(OR($C241="",$E241=""),"",$E241+$C241)</f>
        <v/>
      </c>
      <c r="I241" s="14">
        <f>IF(OR($D241="",$F241=""),"",EDATE($F241,$D241))</f>
        <v/>
      </c>
      <c r="J241" s="15">
        <f>IF(OR($H241="",$G241=""),"",$H241-$G241)</f>
        <v/>
      </c>
      <c r="K241" s="13">
        <f>IF($B241="","",IF(OR(IF($J241="",FALSE,$J241&lt;=0),IF($I241="",FALSE,$I241&lt;=TODAY())),"Vencida",IF(OR(IF($J241="",FALSE,$J241&lt;=Listas!$H$3),IF($I241="",FALSE,$I241-TODAY()&lt;=Listas!$H$2)),"Programar","Em dia")))</f>
        <v/>
      </c>
      <c r="L241" s="13" t="n"/>
    </row>
    <row r="242">
      <c r="A242" s="13" t="n"/>
      <c r="B242" s="13" t="n"/>
      <c r="C242" s="15" t="n"/>
      <c r="D242" s="17" t="n"/>
      <c r="E242" s="15" t="n"/>
      <c r="F242" s="14" t="n"/>
      <c r="G242" s="15" t="n"/>
      <c r="H242" s="15">
        <f>IF(OR($C242="",$E242=""),"",$E242+$C242)</f>
        <v/>
      </c>
      <c r="I242" s="14">
        <f>IF(OR($D242="",$F242=""),"",EDATE($F242,$D242))</f>
        <v/>
      </c>
      <c r="J242" s="15">
        <f>IF(OR($H242="",$G242=""),"",$H242-$G242)</f>
        <v/>
      </c>
      <c r="K242" s="13">
        <f>IF($B242="","",IF(OR(IF($J242="",FALSE,$J242&lt;=0),IF($I242="",FALSE,$I242&lt;=TODAY())),"Vencida",IF(OR(IF($J242="",FALSE,$J242&lt;=Listas!$H$3),IF($I242="",FALSE,$I242-TODAY()&lt;=Listas!$H$2)),"Programar","Em dia")))</f>
        <v/>
      </c>
      <c r="L242" s="13" t="n"/>
    </row>
    <row r="243">
      <c r="A243" s="13" t="n"/>
      <c r="B243" s="13" t="n"/>
      <c r="C243" s="15" t="n"/>
      <c r="D243" s="17" t="n"/>
      <c r="E243" s="15" t="n"/>
      <c r="F243" s="14" t="n"/>
      <c r="G243" s="15" t="n"/>
      <c r="H243" s="15">
        <f>IF(OR($C243="",$E243=""),"",$E243+$C243)</f>
        <v/>
      </c>
      <c r="I243" s="14">
        <f>IF(OR($D243="",$F243=""),"",EDATE($F243,$D243))</f>
        <v/>
      </c>
      <c r="J243" s="15">
        <f>IF(OR($H243="",$G243=""),"",$H243-$G243)</f>
        <v/>
      </c>
      <c r="K243" s="13">
        <f>IF($B243="","",IF(OR(IF($J243="",FALSE,$J243&lt;=0),IF($I243="",FALSE,$I243&lt;=TODAY())),"Vencida",IF(OR(IF($J243="",FALSE,$J243&lt;=Listas!$H$3),IF($I243="",FALSE,$I243-TODAY()&lt;=Listas!$H$2)),"Programar","Em dia")))</f>
        <v/>
      </c>
      <c r="L243" s="13" t="n"/>
    </row>
    <row r="244">
      <c r="A244" s="13" t="n"/>
      <c r="B244" s="13" t="n"/>
      <c r="C244" s="15" t="n"/>
      <c r="D244" s="17" t="n"/>
      <c r="E244" s="15" t="n"/>
      <c r="F244" s="14" t="n"/>
      <c r="G244" s="15" t="n"/>
      <c r="H244" s="15">
        <f>IF(OR($C244="",$E244=""),"",$E244+$C244)</f>
        <v/>
      </c>
      <c r="I244" s="14">
        <f>IF(OR($D244="",$F244=""),"",EDATE($F244,$D244))</f>
        <v/>
      </c>
      <c r="J244" s="15">
        <f>IF(OR($H244="",$G244=""),"",$H244-$G244)</f>
        <v/>
      </c>
      <c r="K244" s="13">
        <f>IF($B244="","",IF(OR(IF($J244="",FALSE,$J244&lt;=0),IF($I244="",FALSE,$I244&lt;=TODAY())),"Vencida",IF(OR(IF($J244="",FALSE,$J244&lt;=Listas!$H$3),IF($I244="",FALSE,$I244-TODAY()&lt;=Listas!$H$2)),"Programar","Em dia")))</f>
        <v/>
      </c>
      <c r="L244" s="13" t="n"/>
    </row>
    <row r="245">
      <c r="A245" s="13" t="n"/>
      <c r="B245" s="13" t="n"/>
      <c r="C245" s="15" t="n"/>
      <c r="D245" s="17" t="n"/>
      <c r="E245" s="15" t="n"/>
      <c r="F245" s="14" t="n"/>
      <c r="G245" s="15" t="n"/>
      <c r="H245" s="15">
        <f>IF(OR($C245="",$E245=""),"",$E245+$C245)</f>
        <v/>
      </c>
      <c r="I245" s="14">
        <f>IF(OR($D245="",$F245=""),"",EDATE($F245,$D245))</f>
        <v/>
      </c>
      <c r="J245" s="15">
        <f>IF(OR($H245="",$G245=""),"",$H245-$G245)</f>
        <v/>
      </c>
      <c r="K245" s="13">
        <f>IF($B245="","",IF(OR(IF($J245="",FALSE,$J245&lt;=0),IF($I245="",FALSE,$I245&lt;=TODAY())),"Vencida",IF(OR(IF($J245="",FALSE,$J245&lt;=Listas!$H$3),IF($I245="",FALSE,$I245-TODAY()&lt;=Listas!$H$2)),"Programar","Em dia")))</f>
        <v/>
      </c>
      <c r="L245" s="13" t="n"/>
    </row>
    <row r="246">
      <c r="A246" s="13" t="n"/>
      <c r="B246" s="13" t="n"/>
      <c r="C246" s="15" t="n"/>
      <c r="D246" s="17" t="n"/>
      <c r="E246" s="15" t="n"/>
      <c r="F246" s="14" t="n"/>
      <c r="G246" s="15" t="n"/>
      <c r="H246" s="15">
        <f>IF(OR($C246="",$E246=""),"",$E246+$C246)</f>
        <v/>
      </c>
      <c r="I246" s="14">
        <f>IF(OR($D246="",$F246=""),"",EDATE($F246,$D246))</f>
        <v/>
      </c>
      <c r="J246" s="15">
        <f>IF(OR($H246="",$G246=""),"",$H246-$G246)</f>
        <v/>
      </c>
      <c r="K246" s="13">
        <f>IF($B246="","",IF(OR(IF($J246="",FALSE,$J246&lt;=0),IF($I246="",FALSE,$I246&lt;=TODAY())),"Vencida",IF(OR(IF($J246="",FALSE,$J246&lt;=Listas!$H$3),IF($I246="",FALSE,$I246-TODAY()&lt;=Listas!$H$2)),"Programar","Em dia")))</f>
        <v/>
      </c>
      <c r="L246" s="13" t="n"/>
    </row>
    <row r="247">
      <c r="A247" s="13" t="n"/>
      <c r="B247" s="13" t="n"/>
      <c r="C247" s="15" t="n"/>
      <c r="D247" s="17" t="n"/>
      <c r="E247" s="15" t="n"/>
      <c r="F247" s="14" t="n"/>
      <c r="G247" s="15" t="n"/>
      <c r="H247" s="15">
        <f>IF(OR($C247="",$E247=""),"",$E247+$C247)</f>
        <v/>
      </c>
      <c r="I247" s="14">
        <f>IF(OR($D247="",$F247=""),"",EDATE($F247,$D247))</f>
        <v/>
      </c>
      <c r="J247" s="15">
        <f>IF(OR($H247="",$G247=""),"",$H247-$G247)</f>
        <v/>
      </c>
      <c r="K247" s="13">
        <f>IF($B247="","",IF(OR(IF($J247="",FALSE,$J247&lt;=0),IF($I247="",FALSE,$I247&lt;=TODAY())),"Vencida",IF(OR(IF($J247="",FALSE,$J247&lt;=Listas!$H$3),IF($I247="",FALSE,$I247-TODAY()&lt;=Listas!$H$2)),"Programar","Em dia")))</f>
        <v/>
      </c>
      <c r="L247" s="13" t="n"/>
    </row>
    <row r="248">
      <c r="A248" s="13" t="n"/>
      <c r="B248" s="13" t="n"/>
      <c r="C248" s="15" t="n"/>
      <c r="D248" s="17" t="n"/>
      <c r="E248" s="15" t="n"/>
      <c r="F248" s="14" t="n"/>
      <c r="G248" s="15" t="n"/>
      <c r="H248" s="15">
        <f>IF(OR($C248="",$E248=""),"",$E248+$C248)</f>
        <v/>
      </c>
      <c r="I248" s="14">
        <f>IF(OR($D248="",$F248=""),"",EDATE($F248,$D248))</f>
        <v/>
      </c>
      <c r="J248" s="15">
        <f>IF(OR($H248="",$G248=""),"",$H248-$G248)</f>
        <v/>
      </c>
      <c r="K248" s="13">
        <f>IF($B248="","",IF(OR(IF($J248="",FALSE,$J248&lt;=0),IF($I248="",FALSE,$I248&lt;=TODAY())),"Vencida",IF(OR(IF($J248="",FALSE,$J248&lt;=Listas!$H$3),IF($I248="",FALSE,$I248-TODAY()&lt;=Listas!$H$2)),"Programar","Em dia")))</f>
        <v/>
      </c>
      <c r="L248" s="13" t="n"/>
    </row>
    <row r="249">
      <c r="A249" s="13" t="n"/>
      <c r="B249" s="13" t="n"/>
      <c r="C249" s="15" t="n"/>
      <c r="D249" s="17" t="n"/>
      <c r="E249" s="15" t="n"/>
      <c r="F249" s="14" t="n"/>
      <c r="G249" s="15" t="n"/>
      <c r="H249" s="15">
        <f>IF(OR($C249="",$E249=""),"",$E249+$C249)</f>
        <v/>
      </c>
      <c r="I249" s="14">
        <f>IF(OR($D249="",$F249=""),"",EDATE($F249,$D249))</f>
        <v/>
      </c>
      <c r="J249" s="15">
        <f>IF(OR($H249="",$G249=""),"",$H249-$G249)</f>
        <v/>
      </c>
      <c r="K249" s="13">
        <f>IF($B249="","",IF(OR(IF($J249="",FALSE,$J249&lt;=0),IF($I249="",FALSE,$I249&lt;=TODAY())),"Vencida",IF(OR(IF($J249="",FALSE,$J249&lt;=Listas!$H$3),IF($I249="",FALSE,$I249-TODAY()&lt;=Listas!$H$2)),"Programar","Em dia")))</f>
        <v/>
      </c>
      <c r="L249" s="13" t="n"/>
    </row>
    <row r="250">
      <c r="A250" s="13" t="n"/>
      <c r="B250" s="13" t="n"/>
      <c r="C250" s="15" t="n"/>
      <c r="D250" s="17" t="n"/>
      <c r="E250" s="15" t="n"/>
      <c r="F250" s="14" t="n"/>
      <c r="G250" s="15" t="n"/>
      <c r="H250" s="15">
        <f>IF(OR($C250="",$E250=""),"",$E250+$C250)</f>
        <v/>
      </c>
      <c r="I250" s="14">
        <f>IF(OR($D250="",$F250=""),"",EDATE($F250,$D250))</f>
        <v/>
      </c>
      <c r="J250" s="15">
        <f>IF(OR($H250="",$G250=""),"",$H250-$G250)</f>
        <v/>
      </c>
      <c r="K250" s="13">
        <f>IF($B250="","",IF(OR(IF($J250="",FALSE,$J250&lt;=0),IF($I250="",FALSE,$I250&lt;=TODAY())),"Vencida",IF(OR(IF($J250="",FALSE,$J250&lt;=Listas!$H$3),IF($I250="",FALSE,$I250-TODAY()&lt;=Listas!$H$2)),"Programar","Em dia")))</f>
        <v/>
      </c>
      <c r="L250" s="13" t="n"/>
    </row>
    <row r="251">
      <c r="A251" s="13" t="n"/>
      <c r="B251" s="13" t="n"/>
      <c r="C251" s="15" t="n"/>
      <c r="D251" s="17" t="n"/>
      <c r="E251" s="15" t="n"/>
      <c r="F251" s="14" t="n"/>
      <c r="G251" s="15" t="n"/>
      <c r="H251" s="15">
        <f>IF(OR($C251="",$E251=""),"",$E251+$C251)</f>
        <v/>
      </c>
      <c r="I251" s="14">
        <f>IF(OR($D251="",$F251=""),"",EDATE($F251,$D251))</f>
        <v/>
      </c>
      <c r="J251" s="15">
        <f>IF(OR($H251="",$G251=""),"",$H251-$G251)</f>
        <v/>
      </c>
      <c r="K251" s="13">
        <f>IF($B251="","",IF(OR(IF($J251="",FALSE,$J251&lt;=0),IF($I251="",FALSE,$I251&lt;=TODAY())),"Vencida",IF(OR(IF($J251="",FALSE,$J251&lt;=Listas!$H$3),IF($I251="",FALSE,$I251-TODAY()&lt;=Listas!$H$2)),"Programar","Em dia")))</f>
        <v/>
      </c>
      <c r="L251" s="13" t="n"/>
    </row>
    <row r="252">
      <c r="A252" s="13" t="n"/>
      <c r="B252" s="13" t="n"/>
      <c r="C252" s="15" t="n"/>
      <c r="D252" s="17" t="n"/>
      <c r="E252" s="15" t="n"/>
      <c r="F252" s="14" t="n"/>
      <c r="G252" s="15" t="n"/>
      <c r="H252" s="15">
        <f>IF(OR($C252="",$E252=""),"",$E252+$C252)</f>
        <v/>
      </c>
      <c r="I252" s="14">
        <f>IF(OR($D252="",$F252=""),"",EDATE($F252,$D252))</f>
        <v/>
      </c>
      <c r="J252" s="15">
        <f>IF(OR($H252="",$G252=""),"",$H252-$G252)</f>
        <v/>
      </c>
      <c r="K252" s="13">
        <f>IF($B252="","",IF(OR(IF($J252="",FALSE,$J252&lt;=0),IF($I252="",FALSE,$I252&lt;=TODAY())),"Vencida",IF(OR(IF($J252="",FALSE,$J252&lt;=Listas!$H$3),IF($I252="",FALSE,$I252-TODAY()&lt;=Listas!$H$2)),"Programar","Em dia")))</f>
        <v/>
      </c>
      <c r="L252" s="13" t="n"/>
    </row>
    <row r="253">
      <c r="A253" s="13" t="n"/>
      <c r="B253" s="13" t="n"/>
      <c r="C253" s="15" t="n"/>
      <c r="D253" s="17" t="n"/>
      <c r="E253" s="15" t="n"/>
      <c r="F253" s="14" t="n"/>
      <c r="G253" s="15" t="n"/>
      <c r="H253" s="15">
        <f>IF(OR($C253="",$E253=""),"",$E253+$C253)</f>
        <v/>
      </c>
      <c r="I253" s="14">
        <f>IF(OR($D253="",$F253=""),"",EDATE($F253,$D253))</f>
        <v/>
      </c>
      <c r="J253" s="15">
        <f>IF(OR($H253="",$G253=""),"",$H253-$G253)</f>
        <v/>
      </c>
      <c r="K253" s="13">
        <f>IF($B253="","",IF(OR(IF($J253="",FALSE,$J253&lt;=0),IF($I253="",FALSE,$I253&lt;=TODAY())),"Vencida",IF(OR(IF($J253="",FALSE,$J253&lt;=Listas!$H$3),IF($I253="",FALSE,$I253-TODAY()&lt;=Listas!$H$2)),"Programar","Em dia")))</f>
        <v/>
      </c>
      <c r="L253" s="13" t="n"/>
    </row>
    <row r="254">
      <c r="A254" s="13" t="n"/>
      <c r="B254" s="13" t="n"/>
      <c r="C254" s="15" t="n"/>
      <c r="D254" s="17" t="n"/>
      <c r="E254" s="15" t="n"/>
      <c r="F254" s="14" t="n"/>
      <c r="G254" s="15" t="n"/>
      <c r="H254" s="15">
        <f>IF(OR($C254="",$E254=""),"",$E254+$C254)</f>
        <v/>
      </c>
      <c r="I254" s="14">
        <f>IF(OR($D254="",$F254=""),"",EDATE($F254,$D254))</f>
        <v/>
      </c>
      <c r="J254" s="15">
        <f>IF(OR($H254="",$G254=""),"",$H254-$G254)</f>
        <v/>
      </c>
      <c r="K254" s="13">
        <f>IF($B254="","",IF(OR(IF($J254="",FALSE,$J254&lt;=0),IF($I254="",FALSE,$I254&lt;=TODAY())),"Vencida",IF(OR(IF($J254="",FALSE,$J254&lt;=Listas!$H$3),IF($I254="",FALSE,$I254-TODAY()&lt;=Listas!$H$2)),"Programar","Em dia")))</f>
        <v/>
      </c>
      <c r="L254" s="13" t="n"/>
    </row>
    <row r="255">
      <c r="A255" s="13" t="n"/>
      <c r="B255" s="13" t="n"/>
      <c r="C255" s="15" t="n"/>
      <c r="D255" s="17" t="n"/>
      <c r="E255" s="15" t="n"/>
      <c r="F255" s="14" t="n"/>
      <c r="G255" s="15" t="n"/>
      <c r="H255" s="15">
        <f>IF(OR($C255="",$E255=""),"",$E255+$C255)</f>
        <v/>
      </c>
      <c r="I255" s="14">
        <f>IF(OR($D255="",$F255=""),"",EDATE($F255,$D255))</f>
        <v/>
      </c>
      <c r="J255" s="15">
        <f>IF(OR($H255="",$G255=""),"",$H255-$G255)</f>
        <v/>
      </c>
      <c r="K255" s="13">
        <f>IF($B255="","",IF(OR(IF($J255="",FALSE,$J255&lt;=0),IF($I255="",FALSE,$I255&lt;=TODAY())),"Vencida",IF(OR(IF($J255="",FALSE,$J255&lt;=Listas!$H$3),IF($I255="",FALSE,$I255-TODAY()&lt;=Listas!$H$2)),"Programar","Em dia")))</f>
        <v/>
      </c>
      <c r="L255" s="13" t="n"/>
    </row>
    <row r="256">
      <c r="A256" s="13" t="n"/>
      <c r="B256" s="13" t="n"/>
      <c r="C256" s="15" t="n"/>
      <c r="D256" s="17" t="n"/>
      <c r="E256" s="15" t="n"/>
      <c r="F256" s="14" t="n"/>
      <c r="G256" s="15" t="n"/>
      <c r="H256" s="15">
        <f>IF(OR($C256="",$E256=""),"",$E256+$C256)</f>
        <v/>
      </c>
      <c r="I256" s="14">
        <f>IF(OR($D256="",$F256=""),"",EDATE($F256,$D256))</f>
        <v/>
      </c>
      <c r="J256" s="15">
        <f>IF(OR($H256="",$G256=""),"",$H256-$G256)</f>
        <v/>
      </c>
      <c r="K256" s="13">
        <f>IF($B256="","",IF(OR(IF($J256="",FALSE,$J256&lt;=0),IF($I256="",FALSE,$I256&lt;=TODAY())),"Vencida",IF(OR(IF($J256="",FALSE,$J256&lt;=Listas!$H$3),IF($I256="",FALSE,$I256-TODAY()&lt;=Listas!$H$2)),"Programar","Em dia")))</f>
        <v/>
      </c>
      <c r="L256" s="13" t="n"/>
    </row>
    <row r="257">
      <c r="A257" s="13" t="n"/>
      <c r="B257" s="13" t="n"/>
      <c r="C257" s="15" t="n"/>
      <c r="D257" s="17" t="n"/>
      <c r="E257" s="15" t="n"/>
      <c r="F257" s="14" t="n"/>
      <c r="G257" s="15" t="n"/>
      <c r="H257" s="15">
        <f>IF(OR($C257="",$E257=""),"",$E257+$C257)</f>
        <v/>
      </c>
      <c r="I257" s="14">
        <f>IF(OR($D257="",$F257=""),"",EDATE($F257,$D257))</f>
        <v/>
      </c>
      <c r="J257" s="15">
        <f>IF(OR($H257="",$G257=""),"",$H257-$G257)</f>
        <v/>
      </c>
      <c r="K257" s="13">
        <f>IF($B257="","",IF(OR(IF($J257="",FALSE,$J257&lt;=0),IF($I257="",FALSE,$I257&lt;=TODAY())),"Vencida",IF(OR(IF($J257="",FALSE,$J257&lt;=Listas!$H$3),IF($I257="",FALSE,$I257-TODAY()&lt;=Listas!$H$2)),"Programar","Em dia")))</f>
        <v/>
      </c>
      <c r="L257" s="13" t="n"/>
    </row>
    <row r="258">
      <c r="A258" s="13" t="n"/>
      <c r="B258" s="13" t="n"/>
      <c r="C258" s="15" t="n"/>
      <c r="D258" s="17" t="n"/>
      <c r="E258" s="15" t="n"/>
      <c r="F258" s="14" t="n"/>
      <c r="G258" s="15" t="n"/>
      <c r="H258" s="15">
        <f>IF(OR($C258="",$E258=""),"",$E258+$C258)</f>
        <v/>
      </c>
      <c r="I258" s="14">
        <f>IF(OR($D258="",$F258=""),"",EDATE($F258,$D258))</f>
        <v/>
      </c>
      <c r="J258" s="15">
        <f>IF(OR($H258="",$G258=""),"",$H258-$G258)</f>
        <v/>
      </c>
      <c r="K258" s="13">
        <f>IF($B258="","",IF(OR(IF($J258="",FALSE,$J258&lt;=0),IF($I258="",FALSE,$I258&lt;=TODAY())),"Vencida",IF(OR(IF($J258="",FALSE,$J258&lt;=Listas!$H$3),IF($I258="",FALSE,$I258-TODAY()&lt;=Listas!$H$2)),"Programar","Em dia")))</f>
        <v/>
      </c>
      <c r="L258" s="13" t="n"/>
    </row>
    <row r="259">
      <c r="A259" s="13" t="n"/>
      <c r="B259" s="13" t="n"/>
      <c r="C259" s="15" t="n"/>
      <c r="D259" s="17" t="n"/>
      <c r="E259" s="15" t="n"/>
      <c r="F259" s="14" t="n"/>
      <c r="G259" s="15" t="n"/>
      <c r="H259" s="15">
        <f>IF(OR($C259="",$E259=""),"",$E259+$C259)</f>
        <v/>
      </c>
      <c r="I259" s="14">
        <f>IF(OR($D259="",$F259=""),"",EDATE($F259,$D259))</f>
        <v/>
      </c>
      <c r="J259" s="15">
        <f>IF(OR($H259="",$G259=""),"",$H259-$G259)</f>
        <v/>
      </c>
      <c r="K259" s="13">
        <f>IF($B259="","",IF(OR(IF($J259="",FALSE,$J259&lt;=0),IF($I259="",FALSE,$I259&lt;=TODAY())),"Vencida",IF(OR(IF($J259="",FALSE,$J259&lt;=Listas!$H$3),IF($I259="",FALSE,$I259-TODAY()&lt;=Listas!$H$2)),"Programar","Em dia")))</f>
        <v/>
      </c>
      <c r="L259" s="13" t="n"/>
    </row>
    <row r="260">
      <c r="A260" s="13" t="n"/>
      <c r="B260" s="13" t="n"/>
      <c r="C260" s="15" t="n"/>
      <c r="D260" s="17" t="n"/>
      <c r="E260" s="15" t="n"/>
      <c r="F260" s="14" t="n"/>
      <c r="G260" s="15" t="n"/>
      <c r="H260" s="15">
        <f>IF(OR($C260="",$E260=""),"",$E260+$C260)</f>
        <v/>
      </c>
      <c r="I260" s="14">
        <f>IF(OR($D260="",$F260=""),"",EDATE($F260,$D260))</f>
        <v/>
      </c>
      <c r="J260" s="15">
        <f>IF(OR($H260="",$G260=""),"",$H260-$G260)</f>
        <v/>
      </c>
      <c r="K260" s="13">
        <f>IF($B260="","",IF(OR(IF($J260="",FALSE,$J260&lt;=0),IF($I260="",FALSE,$I260&lt;=TODAY())),"Vencida",IF(OR(IF($J260="",FALSE,$J260&lt;=Listas!$H$3),IF($I260="",FALSE,$I260-TODAY()&lt;=Listas!$H$2)),"Programar","Em dia")))</f>
        <v/>
      </c>
      <c r="L260" s="13" t="n"/>
    </row>
    <row r="261">
      <c r="A261" s="13" t="n"/>
      <c r="B261" s="13" t="n"/>
      <c r="C261" s="15" t="n"/>
      <c r="D261" s="17" t="n"/>
      <c r="E261" s="15" t="n"/>
      <c r="F261" s="14" t="n"/>
      <c r="G261" s="15" t="n"/>
      <c r="H261" s="15">
        <f>IF(OR($C261="",$E261=""),"",$E261+$C261)</f>
        <v/>
      </c>
      <c r="I261" s="14">
        <f>IF(OR($D261="",$F261=""),"",EDATE($F261,$D261))</f>
        <v/>
      </c>
      <c r="J261" s="15">
        <f>IF(OR($H261="",$G261=""),"",$H261-$G261)</f>
        <v/>
      </c>
      <c r="K261" s="13">
        <f>IF($B261="","",IF(OR(IF($J261="",FALSE,$J261&lt;=0),IF($I261="",FALSE,$I261&lt;=TODAY())),"Vencida",IF(OR(IF($J261="",FALSE,$J261&lt;=Listas!$H$3),IF($I261="",FALSE,$I261-TODAY()&lt;=Listas!$H$2)),"Programar","Em dia")))</f>
        <v/>
      </c>
      <c r="L261" s="13" t="n"/>
    </row>
    <row r="262">
      <c r="A262" s="13" t="n"/>
      <c r="B262" s="13" t="n"/>
      <c r="C262" s="15" t="n"/>
      <c r="D262" s="17" t="n"/>
      <c r="E262" s="15" t="n"/>
      <c r="F262" s="14" t="n"/>
      <c r="G262" s="15" t="n"/>
      <c r="H262" s="15">
        <f>IF(OR($C262="",$E262=""),"",$E262+$C262)</f>
        <v/>
      </c>
      <c r="I262" s="14">
        <f>IF(OR($D262="",$F262=""),"",EDATE($F262,$D262))</f>
        <v/>
      </c>
      <c r="J262" s="15">
        <f>IF(OR($H262="",$G262=""),"",$H262-$G262)</f>
        <v/>
      </c>
      <c r="K262" s="13">
        <f>IF($B262="","",IF(OR(IF($J262="",FALSE,$J262&lt;=0),IF($I262="",FALSE,$I262&lt;=TODAY())),"Vencida",IF(OR(IF($J262="",FALSE,$J262&lt;=Listas!$H$3),IF($I262="",FALSE,$I262-TODAY()&lt;=Listas!$H$2)),"Programar","Em dia")))</f>
        <v/>
      </c>
      <c r="L262" s="13" t="n"/>
    </row>
    <row r="263">
      <c r="A263" s="13" t="n"/>
      <c r="B263" s="13" t="n"/>
      <c r="C263" s="15" t="n"/>
      <c r="D263" s="17" t="n"/>
      <c r="E263" s="15" t="n"/>
      <c r="F263" s="14" t="n"/>
      <c r="G263" s="15" t="n"/>
      <c r="H263" s="15">
        <f>IF(OR($C263="",$E263=""),"",$E263+$C263)</f>
        <v/>
      </c>
      <c r="I263" s="14">
        <f>IF(OR($D263="",$F263=""),"",EDATE($F263,$D263))</f>
        <v/>
      </c>
      <c r="J263" s="15">
        <f>IF(OR($H263="",$G263=""),"",$H263-$G263)</f>
        <v/>
      </c>
      <c r="K263" s="13">
        <f>IF($B263="","",IF(OR(IF($J263="",FALSE,$J263&lt;=0),IF($I263="",FALSE,$I263&lt;=TODAY())),"Vencida",IF(OR(IF($J263="",FALSE,$J263&lt;=Listas!$H$3),IF($I263="",FALSE,$I263-TODAY()&lt;=Listas!$H$2)),"Programar","Em dia")))</f>
        <v/>
      </c>
      <c r="L263" s="13" t="n"/>
    </row>
    <row r="264">
      <c r="A264" s="13" t="n"/>
      <c r="B264" s="13" t="n"/>
      <c r="C264" s="15" t="n"/>
      <c r="D264" s="17" t="n"/>
      <c r="E264" s="15" t="n"/>
      <c r="F264" s="14" t="n"/>
      <c r="G264" s="15" t="n"/>
      <c r="H264" s="15">
        <f>IF(OR($C264="",$E264=""),"",$E264+$C264)</f>
        <v/>
      </c>
      <c r="I264" s="14">
        <f>IF(OR($D264="",$F264=""),"",EDATE($F264,$D264))</f>
        <v/>
      </c>
      <c r="J264" s="15">
        <f>IF(OR($H264="",$G264=""),"",$H264-$G264)</f>
        <v/>
      </c>
      <c r="K264" s="13">
        <f>IF($B264="","",IF(OR(IF($J264="",FALSE,$J264&lt;=0),IF($I264="",FALSE,$I264&lt;=TODAY())),"Vencida",IF(OR(IF($J264="",FALSE,$J264&lt;=Listas!$H$3),IF($I264="",FALSE,$I264-TODAY()&lt;=Listas!$H$2)),"Programar","Em dia")))</f>
        <v/>
      </c>
      <c r="L264" s="13" t="n"/>
    </row>
    <row r="265">
      <c r="A265" s="13" t="n"/>
      <c r="B265" s="13" t="n"/>
      <c r="C265" s="15" t="n"/>
      <c r="D265" s="17" t="n"/>
      <c r="E265" s="15" t="n"/>
      <c r="F265" s="14" t="n"/>
      <c r="G265" s="15" t="n"/>
      <c r="H265" s="15">
        <f>IF(OR($C265="",$E265=""),"",$E265+$C265)</f>
        <v/>
      </c>
      <c r="I265" s="14">
        <f>IF(OR($D265="",$F265=""),"",EDATE($F265,$D265))</f>
        <v/>
      </c>
      <c r="J265" s="15">
        <f>IF(OR($H265="",$G265=""),"",$H265-$G265)</f>
        <v/>
      </c>
      <c r="K265" s="13">
        <f>IF($B265="","",IF(OR(IF($J265="",FALSE,$J265&lt;=0),IF($I265="",FALSE,$I265&lt;=TODAY())),"Vencida",IF(OR(IF($J265="",FALSE,$J265&lt;=Listas!$H$3),IF($I265="",FALSE,$I265-TODAY()&lt;=Listas!$H$2)),"Programar","Em dia")))</f>
        <v/>
      </c>
      <c r="L265" s="13" t="n"/>
    </row>
    <row r="266">
      <c r="A266" s="13" t="n"/>
      <c r="B266" s="13" t="n"/>
      <c r="C266" s="15" t="n"/>
      <c r="D266" s="17" t="n"/>
      <c r="E266" s="15" t="n"/>
      <c r="F266" s="14" t="n"/>
      <c r="G266" s="15" t="n"/>
      <c r="H266" s="15">
        <f>IF(OR($C266="",$E266=""),"",$E266+$C266)</f>
        <v/>
      </c>
      <c r="I266" s="14">
        <f>IF(OR($D266="",$F266=""),"",EDATE($F266,$D266))</f>
        <v/>
      </c>
      <c r="J266" s="15">
        <f>IF(OR($H266="",$G266=""),"",$H266-$G266)</f>
        <v/>
      </c>
      <c r="K266" s="13">
        <f>IF($B266="","",IF(OR(IF($J266="",FALSE,$J266&lt;=0),IF($I266="",FALSE,$I266&lt;=TODAY())),"Vencida",IF(OR(IF($J266="",FALSE,$J266&lt;=Listas!$H$3),IF($I266="",FALSE,$I266-TODAY()&lt;=Listas!$H$2)),"Programar","Em dia")))</f>
        <v/>
      </c>
      <c r="L266" s="13" t="n"/>
    </row>
    <row r="267">
      <c r="A267" s="13" t="n"/>
      <c r="B267" s="13" t="n"/>
      <c r="C267" s="15" t="n"/>
      <c r="D267" s="17" t="n"/>
      <c r="E267" s="15" t="n"/>
      <c r="F267" s="14" t="n"/>
      <c r="G267" s="15" t="n"/>
      <c r="H267" s="15">
        <f>IF(OR($C267="",$E267=""),"",$E267+$C267)</f>
        <v/>
      </c>
      <c r="I267" s="14">
        <f>IF(OR($D267="",$F267=""),"",EDATE($F267,$D267))</f>
        <v/>
      </c>
      <c r="J267" s="15">
        <f>IF(OR($H267="",$G267=""),"",$H267-$G267)</f>
        <v/>
      </c>
      <c r="K267" s="13">
        <f>IF($B267="","",IF(OR(IF($J267="",FALSE,$J267&lt;=0),IF($I267="",FALSE,$I267&lt;=TODAY())),"Vencida",IF(OR(IF($J267="",FALSE,$J267&lt;=Listas!$H$3),IF($I267="",FALSE,$I267-TODAY()&lt;=Listas!$H$2)),"Programar","Em dia")))</f>
        <v/>
      </c>
      <c r="L267" s="13" t="n"/>
    </row>
    <row r="268">
      <c r="A268" s="13" t="n"/>
      <c r="B268" s="13" t="n"/>
      <c r="C268" s="15" t="n"/>
      <c r="D268" s="17" t="n"/>
      <c r="E268" s="15" t="n"/>
      <c r="F268" s="14" t="n"/>
      <c r="G268" s="15" t="n"/>
      <c r="H268" s="15">
        <f>IF(OR($C268="",$E268=""),"",$E268+$C268)</f>
        <v/>
      </c>
      <c r="I268" s="14">
        <f>IF(OR($D268="",$F268=""),"",EDATE($F268,$D268))</f>
        <v/>
      </c>
      <c r="J268" s="15">
        <f>IF(OR($H268="",$G268=""),"",$H268-$G268)</f>
        <v/>
      </c>
      <c r="K268" s="13">
        <f>IF($B268="","",IF(OR(IF($J268="",FALSE,$J268&lt;=0),IF($I268="",FALSE,$I268&lt;=TODAY())),"Vencida",IF(OR(IF($J268="",FALSE,$J268&lt;=Listas!$H$3),IF($I268="",FALSE,$I268-TODAY()&lt;=Listas!$H$2)),"Programar","Em dia")))</f>
        <v/>
      </c>
      <c r="L268" s="13" t="n"/>
    </row>
    <row r="269">
      <c r="A269" s="13" t="n"/>
      <c r="B269" s="13" t="n"/>
      <c r="C269" s="15" t="n"/>
      <c r="D269" s="17" t="n"/>
      <c r="E269" s="15" t="n"/>
      <c r="F269" s="14" t="n"/>
      <c r="G269" s="15" t="n"/>
      <c r="H269" s="15">
        <f>IF(OR($C269="",$E269=""),"",$E269+$C269)</f>
        <v/>
      </c>
      <c r="I269" s="14">
        <f>IF(OR($D269="",$F269=""),"",EDATE($F269,$D269))</f>
        <v/>
      </c>
      <c r="J269" s="15">
        <f>IF(OR($H269="",$G269=""),"",$H269-$G269)</f>
        <v/>
      </c>
      <c r="K269" s="13">
        <f>IF($B269="","",IF(OR(IF($J269="",FALSE,$J269&lt;=0),IF($I269="",FALSE,$I269&lt;=TODAY())),"Vencida",IF(OR(IF($J269="",FALSE,$J269&lt;=Listas!$H$3),IF($I269="",FALSE,$I269-TODAY()&lt;=Listas!$H$2)),"Programar","Em dia")))</f>
        <v/>
      </c>
      <c r="L269" s="13" t="n"/>
    </row>
    <row r="270">
      <c r="A270" s="13" t="n"/>
      <c r="B270" s="13" t="n"/>
      <c r="C270" s="15" t="n"/>
      <c r="D270" s="17" t="n"/>
      <c r="E270" s="15" t="n"/>
      <c r="F270" s="14" t="n"/>
      <c r="G270" s="15" t="n"/>
      <c r="H270" s="15">
        <f>IF(OR($C270="",$E270=""),"",$E270+$C270)</f>
        <v/>
      </c>
      <c r="I270" s="14">
        <f>IF(OR($D270="",$F270=""),"",EDATE($F270,$D270))</f>
        <v/>
      </c>
      <c r="J270" s="15">
        <f>IF(OR($H270="",$G270=""),"",$H270-$G270)</f>
        <v/>
      </c>
      <c r="K270" s="13">
        <f>IF($B270="","",IF(OR(IF($J270="",FALSE,$J270&lt;=0),IF($I270="",FALSE,$I270&lt;=TODAY())),"Vencida",IF(OR(IF($J270="",FALSE,$J270&lt;=Listas!$H$3),IF($I270="",FALSE,$I270-TODAY()&lt;=Listas!$H$2)),"Programar","Em dia")))</f>
        <v/>
      </c>
      <c r="L270" s="13" t="n"/>
    </row>
    <row r="271">
      <c r="A271" s="13" t="n"/>
      <c r="B271" s="13" t="n"/>
      <c r="C271" s="15" t="n"/>
      <c r="D271" s="17" t="n"/>
      <c r="E271" s="15" t="n"/>
      <c r="F271" s="14" t="n"/>
      <c r="G271" s="15" t="n"/>
      <c r="H271" s="15">
        <f>IF(OR($C271="",$E271=""),"",$E271+$C271)</f>
        <v/>
      </c>
      <c r="I271" s="14">
        <f>IF(OR($D271="",$F271=""),"",EDATE($F271,$D271))</f>
        <v/>
      </c>
      <c r="J271" s="15">
        <f>IF(OR($H271="",$G271=""),"",$H271-$G271)</f>
        <v/>
      </c>
      <c r="K271" s="13">
        <f>IF($B271="","",IF(OR(IF($J271="",FALSE,$J271&lt;=0),IF($I271="",FALSE,$I271&lt;=TODAY())),"Vencida",IF(OR(IF($J271="",FALSE,$J271&lt;=Listas!$H$3),IF($I271="",FALSE,$I271-TODAY()&lt;=Listas!$H$2)),"Programar","Em dia")))</f>
        <v/>
      </c>
      <c r="L271" s="13" t="n"/>
    </row>
    <row r="272">
      <c r="A272" s="13" t="n"/>
      <c r="B272" s="13" t="n"/>
      <c r="C272" s="15" t="n"/>
      <c r="D272" s="17" t="n"/>
      <c r="E272" s="15" t="n"/>
      <c r="F272" s="14" t="n"/>
      <c r="G272" s="15" t="n"/>
      <c r="H272" s="15">
        <f>IF(OR($C272="",$E272=""),"",$E272+$C272)</f>
        <v/>
      </c>
      <c r="I272" s="14">
        <f>IF(OR($D272="",$F272=""),"",EDATE($F272,$D272))</f>
        <v/>
      </c>
      <c r="J272" s="15">
        <f>IF(OR($H272="",$G272=""),"",$H272-$G272)</f>
        <v/>
      </c>
      <c r="K272" s="13">
        <f>IF($B272="","",IF(OR(IF($J272="",FALSE,$J272&lt;=0),IF($I272="",FALSE,$I272&lt;=TODAY())),"Vencida",IF(OR(IF($J272="",FALSE,$J272&lt;=Listas!$H$3),IF($I272="",FALSE,$I272-TODAY()&lt;=Listas!$H$2)),"Programar","Em dia")))</f>
        <v/>
      </c>
      <c r="L272" s="13" t="n"/>
    </row>
    <row r="273">
      <c r="A273" s="13" t="n"/>
      <c r="B273" s="13" t="n"/>
      <c r="C273" s="15" t="n"/>
      <c r="D273" s="17" t="n"/>
      <c r="E273" s="15" t="n"/>
      <c r="F273" s="14" t="n"/>
      <c r="G273" s="15" t="n"/>
      <c r="H273" s="15">
        <f>IF(OR($C273="",$E273=""),"",$E273+$C273)</f>
        <v/>
      </c>
      <c r="I273" s="14">
        <f>IF(OR($D273="",$F273=""),"",EDATE($F273,$D273))</f>
        <v/>
      </c>
      <c r="J273" s="15">
        <f>IF(OR($H273="",$G273=""),"",$H273-$G273)</f>
        <v/>
      </c>
      <c r="K273" s="13">
        <f>IF($B273="","",IF(OR(IF($J273="",FALSE,$J273&lt;=0),IF($I273="",FALSE,$I273&lt;=TODAY())),"Vencida",IF(OR(IF($J273="",FALSE,$J273&lt;=Listas!$H$3),IF($I273="",FALSE,$I273-TODAY()&lt;=Listas!$H$2)),"Programar","Em dia")))</f>
        <v/>
      </c>
      <c r="L273" s="13" t="n"/>
    </row>
    <row r="274">
      <c r="A274" s="13" t="n"/>
      <c r="B274" s="13" t="n"/>
      <c r="C274" s="15" t="n"/>
      <c r="D274" s="17" t="n"/>
      <c r="E274" s="15" t="n"/>
      <c r="F274" s="14" t="n"/>
      <c r="G274" s="15" t="n"/>
      <c r="H274" s="15">
        <f>IF(OR($C274="",$E274=""),"",$E274+$C274)</f>
        <v/>
      </c>
      <c r="I274" s="14">
        <f>IF(OR($D274="",$F274=""),"",EDATE($F274,$D274))</f>
        <v/>
      </c>
      <c r="J274" s="15">
        <f>IF(OR($H274="",$G274=""),"",$H274-$G274)</f>
        <v/>
      </c>
      <c r="K274" s="13">
        <f>IF($B274="","",IF(OR(IF($J274="",FALSE,$J274&lt;=0),IF($I274="",FALSE,$I274&lt;=TODAY())),"Vencida",IF(OR(IF($J274="",FALSE,$J274&lt;=Listas!$H$3),IF($I274="",FALSE,$I274-TODAY()&lt;=Listas!$H$2)),"Programar","Em dia")))</f>
        <v/>
      </c>
      <c r="L274" s="13" t="n"/>
    </row>
    <row r="275">
      <c r="A275" s="13" t="n"/>
      <c r="B275" s="13" t="n"/>
      <c r="C275" s="15" t="n"/>
      <c r="D275" s="17" t="n"/>
      <c r="E275" s="15" t="n"/>
      <c r="F275" s="14" t="n"/>
      <c r="G275" s="15" t="n"/>
      <c r="H275" s="15">
        <f>IF(OR($C275="",$E275=""),"",$E275+$C275)</f>
        <v/>
      </c>
      <c r="I275" s="14">
        <f>IF(OR($D275="",$F275=""),"",EDATE($F275,$D275))</f>
        <v/>
      </c>
      <c r="J275" s="15">
        <f>IF(OR($H275="",$G275=""),"",$H275-$G275)</f>
        <v/>
      </c>
      <c r="K275" s="13">
        <f>IF($B275="","",IF(OR(IF($J275="",FALSE,$J275&lt;=0),IF($I275="",FALSE,$I275&lt;=TODAY())),"Vencida",IF(OR(IF($J275="",FALSE,$J275&lt;=Listas!$H$3),IF($I275="",FALSE,$I275-TODAY()&lt;=Listas!$H$2)),"Programar","Em dia")))</f>
        <v/>
      </c>
      <c r="L275" s="13" t="n"/>
    </row>
    <row r="276">
      <c r="A276" s="13" t="n"/>
      <c r="B276" s="13" t="n"/>
      <c r="C276" s="15" t="n"/>
      <c r="D276" s="17" t="n"/>
      <c r="E276" s="15" t="n"/>
      <c r="F276" s="14" t="n"/>
      <c r="G276" s="15" t="n"/>
      <c r="H276" s="15">
        <f>IF(OR($C276="",$E276=""),"",$E276+$C276)</f>
        <v/>
      </c>
      <c r="I276" s="14">
        <f>IF(OR($D276="",$F276=""),"",EDATE($F276,$D276))</f>
        <v/>
      </c>
      <c r="J276" s="15">
        <f>IF(OR($H276="",$G276=""),"",$H276-$G276)</f>
        <v/>
      </c>
      <c r="K276" s="13">
        <f>IF($B276="","",IF(OR(IF($J276="",FALSE,$J276&lt;=0),IF($I276="",FALSE,$I276&lt;=TODAY())),"Vencida",IF(OR(IF($J276="",FALSE,$J276&lt;=Listas!$H$3),IF($I276="",FALSE,$I276-TODAY()&lt;=Listas!$H$2)),"Programar","Em dia")))</f>
        <v/>
      </c>
      <c r="L276" s="13" t="n"/>
    </row>
    <row r="277">
      <c r="A277" s="13" t="n"/>
      <c r="B277" s="13" t="n"/>
      <c r="C277" s="15" t="n"/>
      <c r="D277" s="17" t="n"/>
      <c r="E277" s="15" t="n"/>
      <c r="F277" s="14" t="n"/>
      <c r="G277" s="15" t="n"/>
      <c r="H277" s="15">
        <f>IF(OR($C277="",$E277=""),"",$E277+$C277)</f>
        <v/>
      </c>
      <c r="I277" s="14">
        <f>IF(OR($D277="",$F277=""),"",EDATE($F277,$D277))</f>
        <v/>
      </c>
      <c r="J277" s="15">
        <f>IF(OR($H277="",$G277=""),"",$H277-$G277)</f>
        <v/>
      </c>
      <c r="K277" s="13">
        <f>IF($B277="","",IF(OR(IF($J277="",FALSE,$J277&lt;=0),IF($I277="",FALSE,$I277&lt;=TODAY())),"Vencida",IF(OR(IF($J277="",FALSE,$J277&lt;=Listas!$H$3),IF($I277="",FALSE,$I277-TODAY()&lt;=Listas!$H$2)),"Programar","Em dia")))</f>
        <v/>
      </c>
      <c r="L277" s="13" t="n"/>
    </row>
    <row r="278">
      <c r="A278" s="13" t="n"/>
      <c r="B278" s="13" t="n"/>
      <c r="C278" s="15" t="n"/>
      <c r="D278" s="17" t="n"/>
      <c r="E278" s="15" t="n"/>
      <c r="F278" s="14" t="n"/>
      <c r="G278" s="15" t="n"/>
      <c r="H278" s="15">
        <f>IF(OR($C278="",$E278=""),"",$E278+$C278)</f>
        <v/>
      </c>
      <c r="I278" s="14">
        <f>IF(OR($D278="",$F278=""),"",EDATE($F278,$D278))</f>
        <v/>
      </c>
      <c r="J278" s="15">
        <f>IF(OR($H278="",$G278=""),"",$H278-$G278)</f>
        <v/>
      </c>
      <c r="K278" s="13">
        <f>IF($B278="","",IF(OR(IF($J278="",FALSE,$J278&lt;=0),IF($I278="",FALSE,$I278&lt;=TODAY())),"Vencida",IF(OR(IF($J278="",FALSE,$J278&lt;=Listas!$H$3),IF($I278="",FALSE,$I278-TODAY()&lt;=Listas!$H$2)),"Programar","Em dia")))</f>
        <v/>
      </c>
      <c r="L278" s="13" t="n"/>
    </row>
    <row r="279">
      <c r="A279" s="13" t="n"/>
      <c r="B279" s="13" t="n"/>
      <c r="C279" s="15" t="n"/>
      <c r="D279" s="17" t="n"/>
      <c r="E279" s="15" t="n"/>
      <c r="F279" s="14" t="n"/>
      <c r="G279" s="15" t="n"/>
      <c r="H279" s="15">
        <f>IF(OR($C279="",$E279=""),"",$E279+$C279)</f>
        <v/>
      </c>
      <c r="I279" s="14">
        <f>IF(OR($D279="",$F279=""),"",EDATE($F279,$D279))</f>
        <v/>
      </c>
      <c r="J279" s="15">
        <f>IF(OR($H279="",$G279=""),"",$H279-$G279)</f>
        <v/>
      </c>
      <c r="K279" s="13">
        <f>IF($B279="","",IF(OR(IF($J279="",FALSE,$J279&lt;=0),IF($I279="",FALSE,$I279&lt;=TODAY())),"Vencida",IF(OR(IF($J279="",FALSE,$J279&lt;=Listas!$H$3),IF($I279="",FALSE,$I279-TODAY()&lt;=Listas!$H$2)),"Programar","Em dia")))</f>
        <v/>
      </c>
      <c r="L279" s="13" t="n"/>
    </row>
    <row r="280">
      <c r="A280" s="13" t="n"/>
      <c r="B280" s="13" t="n"/>
      <c r="C280" s="15" t="n"/>
      <c r="D280" s="17" t="n"/>
      <c r="E280" s="15" t="n"/>
      <c r="F280" s="14" t="n"/>
      <c r="G280" s="15" t="n"/>
      <c r="H280" s="15">
        <f>IF(OR($C280="",$E280=""),"",$E280+$C280)</f>
        <v/>
      </c>
      <c r="I280" s="14">
        <f>IF(OR($D280="",$F280=""),"",EDATE($F280,$D280))</f>
        <v/>
      </c>
      <c r="J280" s="15">
        <f>IF(OR($H280="",$G280=""),"",$H280-$G280)</f>
        <v/>
      </c>
      <c r="K280" s="13">
        <f>IF($B280="","",IF(OR(IF($J280="",FALSE,$J280&lt;=0),IF($I280="",FALSE,$I280&lt;=TODAY())),"Vencida",IF(OR(IF($J280="",FALSE,$J280&lt;=Listas!$H$3),IF($I280="",FALSE,$I280-TODAY()&lt;=Listas!$H$2)),"Programar","Em dia")))</f>
        <v/>
      </c>
      <c r="L280" s="13" t="n"/>
    </row>
    <row r="281">
      <c r="A281" s="13" t="n"/>
      <c r="B281" s="13" t="n"/>
      <c r="C281" s="15" t="n"/>
      <c r="D281" s="17" t="n"/>
      <c r="E281" s="15" t="n"/>
      <c r="F281" s="14" t="n"/>
      <c r="G281" s="15" t="n"/>
      <c r="H281" s="15">
        <f>IF(OR($C281="",$E281=""),"",$E281+$C281)</f>
        <v/>
      </c>
      <c r="I281" s="14">
        <f>IF(OR($D281="",$F281=""),"",EDATE($F281,$D281))</f>
        <v/>
      </c>
      <c r="J281" s="15">
        <f>IF(OR($H281="",$G281=""),"",$H281-$G281)</f>
        <v/>
      </c>
      <c r="K281" s="13">
        <f>IF($B281="","",IF(OR(IF($J281="",FALSE,$J281&lt;=0),IF($I281="",FALSE,$I281&lt;=TODAY())),"Vencida",IF(OR(IF($J281="",FALSE,$J281&lt;=Listas!$H$3),IF($I281="",FALSE,$I281-TODAY()&lt;=Listas!$H$2)),"Programar","Em dia")))</f>
        <v/>
      </c>
      <c r="L281" s="13" t="n"/>
    </row>
    <row r="282">
      <c r="A282" s="13" t="n"/>
      <c r="B282" s="13" t="n"/>
      <c r="C282" s="15" t="n"/>
      <c r="D282" s="17" t="n"/>
      <c r="E282" s="15" t="n"/>
      <c r="F282" s="14" t="n"/>
      <c r="G282" s="15" t="n"/>
      <c r="H282" s="15">
        <f>IF(OR($C282="",$E282=""),"",$E282+$C282)</f>
        <v/>
      </c>
      <c r="I282" s="14">
        <f>IF(OR($D282="",$F282=""),"",EDATE($F282,$D282))</f>
        <v/>
      </c>
      <c r="J282" s="15">
        <f>IF(OR($H282="",$G282=""),"",$H282-$G282)</f>
        <v/>
      </c>
      <c r="K282" s="13">
        <f>IF($B282="","",IF(OR(IF($J282="",FALSE,$J282&lt;=0),IF($I282="",FALSE,$I282&lt;=TODAY())),"Vencida",IF(OR(IF($J282="",FALSE,$J282&lt;=Listas!$H$3),IF($I282="",FALSE,$I282-TODAY()&lt;=Listas!$H$2)),"Programar","Em dia")))</f>
        <v/>
      </c>
      <c r="L282" s="13" t="n"/>
    </row>
    <row r="283">
      <c r="A283" s="13" t="n"/>
      <c r="B283" s="13" t="n"/>
      <c r="C283" s="15" t="n"/>
      <c r="D283" s="17" t="n"/>
      <c r="E283" s="15" t="n"/>
      <c r="F283" s="14" t="n"/>
      <c r="G283" s="15" t="n"/>
      <c r="H283" s="15">
        <f>IF(OR($C283="",$E283=""),"",$E283+$C283)</f>
        <v/>
      </c>
      <c r="I283" s="14">
        <f>IF(OR($D283="",$F283=""),"",EDATE($F283,$D283))</f>
        <v/>
      </c>
      <c r="J283" s="15">
        <f>IF(OR($H283="",$G283=""),"",$H283-$G283)</f>
        <v/>
      </c>
      <c r="K283" s="13">
        <f>IF($B283="","",IF(OR(IF($J283="",FALSE,$J283&lt;=0),IF($I283="",FALSE,$I283&lt;=TODAY())),"Vencida",IF(OR(IF($J283="",FALSE,$J283&lt;=Listas!$H$3),IF($I283="",FALSE,$I283-TODAY()&lt;=Listas!$H$2)),"Programar","Em dia")))</f>
        <v/>
      </c>
      <c r="L283" s="13" t="n"/>
    </row>
    <row r="284">
      <c r="A284" s="13" t="n"/>
      <c r="B284" s="13" t="n"/>
      <c r="C284" s="15" t="n"/>
      <c r="D284" s="17" t="n"/>
      <c r="E284" s="15" t="n"/>
      <c r="F284" s="14" t="n"/>
      <c r="G284" s="15" t="n"/>
      <c r="H284" s="15">
        <f>IF(OR($C284="",$E284=""),"",$E284+$C284)</f>
        <v/>
      </c>
      <c r="I284" s="14">
        <f>IF(OR($D284="",$F284=""),"",EDATE($F284,$D284))</f>
        <v/>
      </c>
      <c r="J284" s="15">
        <f>IF(OR($H284="",$G284=""),"",$H284-$G284)</f>
        <v/>
      </c>
      <c r="K284" s="13">
        <f>IF($B284="","",IF(OR(IF($J284="",FALSE,$J284&lt;=0),IF($I284="",FALSE,$I284&lt;=TODAY())),"Vencida",IF(OR(IF($J284="",FALSE,$J284&lt;=Listas!$H$3),IF($I284="",FALSE,$I284-TODAY()&lt;=Listas!$H$2)),"Programar","Em dia")))</f>
        <v/>
      </c>
      <c r="L284" s="13" t="n"/>
    </row>
    <row r="285">
      <c r="A285" s="13" t="n"/>
      <c r="B285" s="13" t="n"/>
      <c r="C285" s="15" t="n"/>
      <c r="D285" s="17" t="n"/>
      <c r="E285" s="15" t="n"/>
      <c r="F285" s="14" t="n"/>
      <c r="G285" s="15" t="n"/>
      <c r="H285" s="15">
        <f>IF(OR($C285="",$E285=""),"",$E285+$C285)</f>
        <v/>
      </c>
      <c r="I285" s="14">
        <f>IF(OR($D285="",$F285=""),"",EDATE($F285,$D285))</f>
        <v/>
      </c>
      <c r="J285" s="15">
        <f>IF(OR($H285="",$G285=""),"",$H285-$G285)</f>
        <v/>
      </c>
      <c r="K285" s="13">
        <f>IF($B285="","",IF(OR(IF($J285="",FALSE,$J285&lt;=0),IF($I285="",FALSE,$I285&lt;=TODAY())),"Vencida",IF(OR(IF($J285="",FALSE,$J285&lt;=Listas!$H$3),IF($I285="",FALSE,$I285-TODAY()&lt;=Listas!$H$2)),"Programar","Em dia")))</f>
        <v/>
      </c>
      <c r="L285" s="13" t="n"/>
    </row>
    <row r="286">
      <c r="A286" s="13" t="n"/>
      <c r="B286" s="13" t="n"/>
      <c r="C286" s="15" t="n"/>
      <c r="D286" s="17" t="n"/>
      <c r="E286" s="15" t="n"/>
      <c r="F286" s="14" t="n"/>
      <c r="G286" s="15" t="n"/>
      <c r="H286" s="15">
        <f>IF(OR($C286="",$E286=""),"",$E286+$C286)</f>
        <v/>
      </c>
      <c r="I286" s="14">
        <f>IF(OR($D286="",$F286=""),"",EDATE($F286,$D286))</f>
        <v/>
      </c>
      <c r="J286" s="15">
        <f>IF(OR($H286="",$G286=""),"",$H286-$G286)</f>
        <v/>
      </c>
      <c r="K286" s="13">
        <f>IF($B286="","",IF(OR(IF($J286="",FALSE,$J286&lt;=0),IF($I286="",FALSE,$I286&lt;=TODAY())),"Vencida",IF(OR(IF($J286="",FALSE,$J286&lt;=Listas!$H$3),IF($I286="",FALSE,$I286-TODAY()&lt;=Listas!$H$2)),"Programar","Em dia")))</f>
        <v/>
      </c>
      <c r="L286" s="13" t="n"/>
    </row>
    <row r="287">
      <c r="A287" s="13" t="n"/>
      <c r="B287" s="13" t="n"/>
      <c r="C287" s="15" t="n"/>
      <c r="D287" s="17" t="n"/>
      <c r="E287" s="15" t="n"/>
      <c r="F287" s="14" t="n"/>
      <c r="G287" s="15" t="n"/>
      <c r="H287" s="15">
        <f>IF(OR($C287="",$E287=""),"",$E287+$C287)</f>
        <v/>
      </c>
      <c r="I287" s="14">
        <f>IF(OR($D287="",$F287=""),"",EDATE($F287,$D287))</f>
        <v/>
      </c>
      <c r="J287" s="15">
        <f>IF(OR($H287="",$G287=""),"",$H287-$G287)</f>
        <v/>
      </c>
      <c r="K287" s="13">
        <f>IF($B287="","",IF(OR(IF($J287="",FALSE,$J287&lt;=0),IF($I287="",FALSE,$I287&lt;=TODAY())),"Vencida",IF(OR(IF($J287="",FALSE,$J287&lt;=Listas!$H$3),IF($I287="",FALSE,$I287-TODAY()&lt;=Listas!$H$2)),"Programar","Em dia")))</f>
        <v/>
      </c>
      <c r="L287" s="13" t="n"/>
    </row>
    <row r="288">
      <c r="A288" s="13" t="n"/>
      <c r="B288" s="13" t="n"/>
      <c r="C288" s="15" t="n"/>
      <c r="D288" s="17" t="n"/>
      <c r="E288" s="15" t="n"/>
      <c r="F288" s="14" t="n"/>
      <c r="G288" s="15" t="n"/>
      <c r="H288" s="15">
        <f>IF(OR($C288="",$E288=""),"",$E288+$C288)</f>
        <v/>
      </c>
      <c r="I288" s="14">
        <f>IF(OR($D288="",$F288=""),"",EDATE($F288,$D288))</f>
        <v/>
      </c>
      <c r="J288" s="15">
        <f>IF(OR($H288="",$G288=""),"",$H288-$G288)</f>
        <v/>
      </c>
      <c r="K288" s="13">
        <f>IF($B288="","",IF(OR(IF($J288="",FALSE,$J288&lt;=0),IF($I288="",FALSE,$I288&lt;=TODAY())),"Vencida",IF(OR(IF($J288="",FALSE,$J288&lt;=Listas!$H$3),IF($I288="",FALSE,$I288-TODAY()&lt;=Listas!$H$2)),"Programar","Em dia")))</f>
        <v/>
      </c>
      <c r="L288" s="13" t="n"/>
    </row>
    <row r="289">
      <c r="A289" s="13" t="n"/>
      <c r="B289" s="13" t="n"/>
      <c r="C289" s="15" t="n"/>
      <c r="D289" s="17" t="n"/>
      <c r="E289" s="15" t="n"/>
      <c r="F289" s="14" t="n"/>
      <c r="G289" s="15" t="n"/>
      <c r="H289" s="15">
        <f>IF(OR($C289="",$E289=""),"",$E289+$C289)</f>
        <v/>
      </c>
      <c r="I289" s="14">
        <f>IF(OR($D289="",$F289=""),"",EDATE($F289,$D289))</f>
        <v/>
      </c>
      <c r="J289" s="15">
        <f>IF(OR($H289="",$G289=""),"",$H289-$G289)</f>
        <v/>
      </c>
      <c r="K289" s="13">
        <f>IF($B289="","",IF(OR(IF($J289="",FALSE,$J289&lt;=0),IF($I289="",FALSE,$I289&lt;=TODAY())),"Vencida",IF(OR(IF($J289="",FALSE,$J289&lt;=Listas!$H$3),IF($I289="",FALSE,$I289-TODAY()&lt;=Listas!$H$2)),"Programar","Em dia")))</f>
        <v/>
      </c>
      <c r="L289" s="13" t="n"/>
    </row>
    <row r="290">
      <c r="A290" s="13" t="n"/>
      <c r="B290" s="13" t="n"/>
      <c r="C290" s="15" t="n"/>
      <c r="D290" s="17" t="n"/>
      <c r="E290" s="15" t="n"/>
      <c r="F290" s="14" t="n"/>
      <c r="G290" s="15" t="n"/>
      <c r="H290" s="15">
        <f>IF(OR($C290="",$E290=""),"",$E290+$C290)</f>
        <v/>
      </c>
      <c r="I290" s="14">
        <f>IF(OR($D290="",$F290=""),"",EDATE($F290,$D290))</f>
        <v/>
      </c>
      <c r="J290" s="15">
        <f>IF(OR($H290="",$G290=""),"",$H290-$G290)</f>
        <v/>
      </c>
      <c r="K290" s="13">
        <f>IF($B290="","",IF(OR(IF($J290="",FALSE,$J290&lt;=0),IF($I290="",FALSE,$I290&lt;=TODAY())),"Vencida",IF(OR(IF($J290="",FALSE,$J290&lt;=Listas!$H$3),IF($I290="",FALSE,$I290-TODAY()&lt;=Listas!$H$2)),"Programar","Em dia")))</f>
        <v/>
      </c>
      <c r="L290" s="13" t="n"/>
    </row>
    <row r="291">
      <c r="A291" s="13" t="n"/>
      <c r="B291" s="13" t="n"/>
      <c r="C291" s="15" t="n"/>
      <c r="D291" s="17" t="n"/>
      <c r="E291" s="15" t="n"/>
      <c r="F291" s="14" t="n"/>
      <c r="G291" s="15" t="n"/>
      <c r="H291" s="15">
        <f>IF(OR($C291="",$E291=""),"",$E291+$C291)</f>
        <v/>
      </c>
      <c r="I291" s="14">
        <f>IF(OR($D291="",$F291=""),"",EDATE($F291,$D291))</f>
        <v/>
      </c>
      <c r="J291" s="15">
        <f>IF(OR($H291="",$G291=""),"",$H291-$G291)</f>
        <v/>
      </c>
      <c r="K291" s="13">
        <f>IF($B291="","",IF(OR(IF($J291="",FALSE,$J291&lt;=0),IF($I291="",FALSE,$I291&lt;=TODAY())),"Vencida",IF(OR(IF($J291="",FALSE,$J291&lt;=Listas!$H$3),IF($I291="",FALSE,$I291-TODAY()&lt;=Listas!$H$2)),"Programar","Em dia")))</f>
        <v/>
      </c>
      <c r="L291" s="13" t="n"/>
    </row>
    <row r="292">
      <c r="A292" s="13" t="n"/>
      <c r="B292" s="13" t="n"/>
      <c r="C292" s="15" t="n"/>
      <c r="D292" s="17" t="n"/>
      <c r="E292" s="15" t="n"/>
      <c r="F292" s="14" t="n"/>
      <c r="G292" s="15" t="n"/>
      <c r="H292" s="15">
        <f>IF(OR($C292="",$E292=""),"",$E292+$C292)</f>
        <v/>
      </c>
      <c r="I292" s="14">
        <f>IF(OR($D292="",$F292=""),"",EDATE($F292,$D292))</f>
        <v/>
      </c>
      <c r="J292" s="15">
        <f>IF(OR($H292="",$G292=""),"",$H292-$G292)</f>
        <v/>
      </c>
      <c r="K292" s="13">
        <f>IF($B292="","",IF(OR(IF($J292="",FALSE,$J292&lt;=0),IF($I292="",FALSE,$I292&lt;=TODAY())),"Vencida",IF(OR(IF($J292="",FALSE,$J292&lt;=Listas!$H$3),IF($I292="",FALSE,$I292-TODAY()&lt;=Listas!$H$2)),"Programar","Em dia")))</f>
        <v/>
      </c>
      <c r="L292" s="13" t="n"/>
    </row>
    <row r="293">
      <c r="A293" s="13" t="n"/>
      <c r="B293" s="13" t="n"/>
      <c r="C293" s="15" t="n"/>
      <c r="D293" s="17" t="n"/>
      <c r="E293" s="15" t="n"/>
      <c r="F293" s="14" t="n"/>
      <c r="G293" s="15" t="n"/>
      <c r="H293" s="15">
        <f>IF(OR($C293="",$E293=""),"",$E293+$C293)</f>
        <v/>
      </c>
      <c r="I293" s="14">
        <f>IF(OR($D293="",$F293=""),"",EDATE($F293,$D293))</f>
        <v/>
      </c>
      <c r="J293" s="15">
        <f>IF(OR($H293="",$G293=""),"",$H293-$G293)</f>
        <v/>
      </c>
      <c r="K293" s="13">
        <f>IF($B293="","",IF(OR(IF($J293="",FALSE,$J293&lt;=0),IF($I293="",FALSE,$I293&lt;=TODAY())),"Vencida",IF(OR(IF($J293="",FALSE,$J293&lt;=Listas!$H$3),IF($I293="",FALSE,$I293-TODAY()&lt;=Listas!$H$2)),"Programar","Em dia")))</f>
        <v/>
      </c>
      <c r="L293" s="13" t="n"/>
    </row>
    <row r="294">
      <c r="A294" s="13" t="n"/>
      <c r="B294" s="13" t="n"/>
      <c r="C294" s="15" t="n"/>
      <c r="D294" s="17" t="n"/>
      <c r="E294" s="15" t="n"/>
      <c r="F294" s="14" t="n"/>
      <c r="G294" s="15" t="n"/>
      <c r="H294" s="15">
        <f>IF(OR($C294="",$E294=""),"",$E294+$C294)</f>
        <v/>
      </c>
      <c r="I294" s="14">
        <f>IF(OR($D294="",$F294=""),"",EDATE($F294,$D294))</f>
        <v/>
      </c>
      <c r="J294" s="15">
        <f>IF(OR($H294="",$G294=""),"",$H294-$G294)</f>
        <v/>
      </c>
      <c r="K294" s="13">
        <f>IF($B294="","",IF(OR(IF($J294="",FALSE,$J294&lt;=0),IF($I294="",FALSE,$I294&lt;=TODAY())),"Vencida",IF(OR(IF($J294="",FALSE,$J294&lt;=Listas!$H$3),IF($I294="",FALSE,$I294-TODAY()&lt;=Listas!$H$2)),"Programar","Em dia")))</f>
        <v/>
      </c>
      <c r="L294" s="13" t="n"/>
    </row>
    <row r="295">
      <c r="A295" s="13" t="n"/>
      <c r="B295" s="13" t="n"/>
      <c r="C295" s="15" t="n"/>
      <c r="D295" s="17" t="n"/>
      <c r="E295" s="15" t="n"/>
      <c r="F295" s="14" t="n"/>
      <c r="G295" s="15" t="n"/>
      <c r="H295" s="15">
        <f>IF(OR($C295="",$E295=""),"",$E295+$C295)</f>
        <v/>
      </c>
      <c r="I295" s="14">
        <f>IF(OR($D295="",$F295=""),"",EDATE($F295,$D295))</f>
        <v/>
      </c>
      <c r="J295" s="15">
        <f>IF(OR($H295="",$G295=""),"",$H295-$G295)</f>
        <v/>
      </c>
      <c r="K295" s="13">
        <f>IF($B295="","",IF(OR(IF($J295="",FALSE,$J295&lt;=0),IF($I295="",FALSE,$I295&lt;=TODAY())),"Vencida",IF(OR(IF($J295="",FALSE,$J295&lt;=Listas!$H$3),IF($I295="",FALSE,$I295-TODAY()&lt;=Listas!$H$2)),"Programar","Em dia")))</f>
        <v/>
      </c>
      <c r="L295" s="13" t="n"/>
    </row>
    <row r="296">
      <c r="A296" s="13" t="n"/>
      <c r="B296" s="13" t="n"/>
      <c r="C296" s="15" t="n"/>
      <c r="D296" s="17" t="n"/>
      <c r="E296" s="15" t="n"/>
      <c r="F296" s="14" t="n"/>
      <c r="G296" s="15" t="n"/>
      <c r="H296" s="15">
        <f>IF(OR($C296="",$E296=""),"",$E296+$C296)</f>
        <v/>
      </c>
      <c r="I296" s="14">
        <f>IF(OR($D296="",$F296=""),"",EDATE($F296,$D296))</f>
        <v/>
      </c>
      <c r="J296" s="15">
        <f>IF(OR($H296="",$G296=""),"",$H296-$G296)</f>
        <v/>
      </c>
      <c r="K296" s="13">
        <f>IF($B296="","",IF(OR(IF($J296="",FALSE,$J296&lt;=0),IF($I296="",FALSE,$I296&lt;=TODAY())),"Vencida",IF(OR(IF($J296="",FALSE,$J296&lt;=Listas!$H$3),IF($I296="",FALSE,$I296-TODAY()&lt;=Listas!$H$2)),"Programar","Em dia")))</f>
        <v/>
      </c>
      <c r="L296" s="13" t="n"/>
    </row>
    <row r="297">
      <c r="A297" s="13" t="n"/>
      <c r="B297" s="13" t="n"/>
      <c r="C297" s="15" t="n"/>
      <c r="D297" s="17" t="n"/>
      <c r="E297" s="15" t="n"/>
      <c r="F297" s="14" t="n"/>
      <c r="G297" s="15" t="n"/>
      <c r="H297" s="15">
        <f>IF(OR($C297="",$E297=""),"",$E297+$C297)</f>
        <v/>
      </c>
      <c r="I297" s="14">
        <f>IF(OR($D297="",$F297=""),"",EDATE($F297,$D297))</f>
        <v/>
      </c>
      <c r="J297" s="15">
        <f>IF(OR($H297="",$G297=""),"",$H297-$G297)</f>
        <v/>
      </c>
      <c r="K297" s="13">
        <f>IF($B297="","",IF(OR(IF($J297="",FALSE,$J297&lt;=0),IF($I297="",FALSE,$I297&lt;=TODAY())),"Vencida",IF(OR(IF($J297="",FALSE,$J297&lt;=Listas!$H$3),IF($I297="",FALSE,$I297-TODAY()&lt;=Listas!$H$2)),"Programar","Em dia")))</f>
        <v/>
      </c>
      <c r="L297" s="13" t="n"/>
    </row>
    <row r="298">
      <c r="A298" s="13" t="n"/>
      <c r="B298" s="13" t="n"/>
      <c r="C298" s="15" t="n"/>
      <c r="D298" s="17" t="n"/>
      <c r="E298" s="15" t="n"/>
      <c r="F298" s="14" t="n"/>
      <c r="G298" s="15" t="n"/>
      <c r="H298" s="15">
        <f>IF(OR($C298="",$E298=""),"",$E298+$C298)</f>
        <v/>
      </c>
      <c r="I298" s="14">
        <f>IF(OR($D298="",$F298=""),"",EDATE($F298,$D298))</f>
        <v/>
      </c>
      <c r="J298" s="15">
        <f>IF(OR($H298="",$G298=""),"",$H298-$G298)</f>
        <v/>
      </c>
      <c r="K298" s="13">
        <f>IF($B298="","",IF(OR(IF($J298="",FALSE,$J298&lt;=0),IF($I298="",FALSE,$I298&lt;=TODAY())),"Vencida",IF(OR(IF($J298="",FALSE,$J298&lt;=Listas!$H$3),IF($I298="",FALSE,$I298-TODAY()&lt;=Listas!$H$2)),"Programar","Em dia")))</f>
        <v/>
      </c>
      <c r="L298" s="13" t="n"/>
    </row>
    <row r="299">
      <c r="A299" s="13" t="n"/>
      <c r="B299" s="13" t="n"/>
      <c r="C299" s="15" t="n"/>
      <c r="D299" s="17" t="n"/>
      <c r="E299" s="15" t="n"/>
      <c r="F299" s="14" t="n"/>
      <c r="G299" s="15" t="n"/>
      <c r="H299" s="15">
        <f>IF(OR($C299="",$E299=""),"",$E299+$C299)</f>
        <v/>
      </c>
      <c r="I299" s="14">
        <f>IF(OR($D299="",$F299=""),"",EDATE($F299,$D299))</f>
        <v/>
      </c>
      <c r="J299" s="15">
        <f>IF(OR($H299="",$G299=""),"",$H299-$G299)</f>
        <v/>
      </c>
      <c r="K299" s="13">
        <f>IF($B299="","",IF(OR(IF($J299="",FALSE,$J299&lt;=0),IF($I299="",FALSE,$I299&lt;=TODAY())),"Vencida",IF(OR(IF($J299="",FALSE,$J299&lt;=Listas!$H$3),IF($I299="",FALSE,$I299-TODAY()&lt;=Listas!$H$2)),"Programar","Em dia")))</f>
        <v/>
      </c>
      <c r="L299" s="13" t="n"/>
    </row>
    <row r="300">
      <c r="A300" s="13" t="n"/>
      <c r="B300" s="13" t="n"/>
      <c r="C300" s="15" t="n"/>
      <c r="D300" s="17" t="n"/>
      <c r="E300" s="15" t="n"/>
      <c r="F300" s="14" t="n"/>
      <c r="G300" s="15" t="n"/>
      <c r="H300" s="15">
        <f>IF(OR($C300="",$E300=""),"",$E300+$C300)</f>
        <v/>
      </c>
      <c r="I300" s="14">
        <f>IF(OR($D300="",$F300=""),"",EDATE($F300,$D300))</f>
        <v/>
      </c>
      <c r="J300" s="15">
        <f>IF(OR($H300="",$G300=""),"",$H300-$G300)</f>
        <v/>
      </c>
      <c r="K300" s="13">
        <f>IF($B300="","",IF(OR(IF($J300="",FALSE,$J300&lt;=0),IF($I300="",FALSE,$I300&lt;=TODAY())),"Vencida",IF(OR(IF($J300="",FALSE,$J300&lt;=Listas!$H$3),IF($I300="",FALSE,$I300-TODAY()&lt;=Listas!$H$2)),"Programar","Em dia")))</f>
        <v/>
      </c>
      <c r="L300" s="13" t="n"/>
    </row>
    <row r="301">
      <c r="A301" s="13" t="n"/>
      <c r="B301" s="13" t="n"/>
      <c r="C301" s="15" t="n"/>
      <c r="D301" s="17" t="n"/>
      <c r="E301" s="15" t="n"/>
      <c r="F301" s="14" t="n"/>
      <c r="G301" s="15" t="n"/>
      <c r="H301" s="15">
        <f>IF(OR($C301="",$E301=""),"",$E301+$C301)</f>
        <v/>
      </c>
      <c r="I301" s="14">
        <f>IF(OR($D301="",$F301=""),"",EDATE($F301,$D301))</f>
        <v/>
      </c>
      <c r="J301" s="15">
        <f>IF(OR($H301="",$G301=""),"",$H301-$G301)</f>
        <v/>
      </c>
      <c r="K301" s="13">
        <f>IF($B301="","",IF(OR(IF($J301="",FALSE,$J301&lt;=0),IF($I301="",FALSE,$I301&lt;=TODAY())),"Vencida",IF(OR(IF($J301="",FALSE,$J301&lt;=Listas!$H$3),IF($I301="",FALSE,$I301-TODAY()&lt;=Listas!$H$2)),"Programar","Em dia")))</f>
        <v/>
      </c>
      <c r="L301" s="13" t="n"/>
    </row>
    <row r="302">
      <c r="A302" s="13" t="n"/>
      <c r="B302" s="13" t="n"/>
      <c r="C302" s="15" t="n"/>
      <c r="D302" s="17" t="n"/>
      <c r="E302" s="15" t="n"/>
      <c r="F302" s="14" t="n"/>
      <c r="G302" s="15" t="n"/>
      <c r="H302" s="15">
        <f>IF(OR($C302="",$E302=""),"",$E302+$C302)</f>
        <v/>
      </c>
      <c r="I302" s="14">
        <f>IF(OR($D302="",$F302=""),"",EDATE($F302,$D302))</f>
        <v/>
      </c>
      <c r="J302" s="15">
        <f>IF(OR($H302="",$G302=""),"",$H302-$G302)</f>
        <v/>
      </c>
      <c r="K302" s="13">
        <f>IF($B302="","",IF(OR(IF($J302="",FALSE,$J302&lt;=0),IF($I302="",FALSE,$I302&lt;=TODAY())),"Vencida",IF(OR(IF($J302="",FALSE,$J302&lt;=Listas!$H$3),IF($I302="",FALSE,$I302-TODAY()&lt;=Listas!$H$2)),"Programar","Em dia")))</f>
        <v/>
      </c>
      <c r="L302" s="13" t="n"/>
    </row>
    <row r="303">
      <c r="A303" s="13" t="n"/>
      <c r="B303" s="13" t="n"/>
      <c r="C303" s="15" t="n"/>
      <c r="D303" s="17" t="n"/>
      <c r="E303" s="15" t="n"/>
      <c r="F303" s="14" t="n"/>
      <c r="G303" s="15" t="n"/>
      <c r="H303" s="15">
        <f>IF(OR($C303="",$E303=""),"",$E303+$C303)</f>
        <v/>
      </c>
      <c r="I303" s="14">
        <f>IF(OR($D303="",$F303=""),"",EDATE($F303,$D303))</f>
        <v/>
      </c>
      <c r="J303" s="15">
        <f>IF(OR($H303="",$G303=""),"",$H303-$G303)</f>
        <v/>
      </c>
      <c r="K303" s="13">
        <f>IF($B303="","",IF(OR(IF($J303="",FALSE,$J303&lt;=0),IF($I303="",FALSE,$I303&lt;=TODAY())),"Vencida",IF(OR(IF($J303="",FALSE,$J303&lt;=Listas!$H$3),IF($I303="",FALSE,$I303-TODAY()&lt;=Listas!$H$2)),"Programar","Em dia")))</f>
        <v/>
      </c>
      <c r="L303" s="13" t="n"/>
    </row>
    <row r="304">
      <c r="A304" s="13" t="n"/>
      <c r="B304" s="13" t="n"/>
      <c r="C304" s="15" t="n"/>
      <c r="D304" s="17" t="n"/>
      <c r="E304" s="15" t="n"/>
      <c r="F304" s="14" t="n"/>
      <c r="G304" s="15" t="n"/>
      <c r="H304" s="15">
        <f>IF(OR($C304="",$E304=""),"",$E304+$C304)</f>
        <v/>
      </c>
      <c r="I304" s="14">
        <f>IF(OR($D304="",$F304=""),"",EDATE($F304,$D304))</f>
        <v/>
      </c>
      <c r="J304" s="15">
        <f>IF(OR($H304="",$G304=""),"",$H304-$G304)</f>
        <v/>
      </c>
      <c r="K304" s="13">
        <f>IF($B304="","",IF(OR(IF($J304="",FALSE,$J304&lt;=0),IF($I304="",FALSE,$I304&lt;=TODAY())),"Vencida",IF(OR(IF($J304="",FALSE,$J304&lt;=Listas!$H$3),IF($I304="",FALSE,$I304-TODAY()&lt;=Listas!$H$2)),"Programar","Em dia")))</f>
        <v/>
      </c>
      <c r="L304" s="13" t="n"/>
    </row>
    <row r="305">
      <c r="A305" s="13" t="n"/>
      <c r="B305" s="13" t="n"/>
      <c r="C305" s="15" t="n"/>
      <c r="D305" s="17" t="n"/>
      <c r="E305" s="15" t="n"/>
      <c r="F305" s="14" t="n"/>
      <c r="G305" s="15" t="n"/>
      <c r="H305" s="15">
        <f>IF(OR($C305="",$E305=""),"",$E305+$C305)</f>
        <v/>
      </c>
      <c r="I305" s="14">
        <f>IF(OR($D305="",$F305=""),"",EDATE($F305,$D305))</f>
        <v/>
      </c>
      <c r="J305" s="15">
        <f>IF(OR($H305="",$G305=""),"",$H305-$G305)</f>
        <v/>
      </c>
      <c r="K305" s="13">
        <f>IF($B305="","",IF(OR(IF($J305="",FALSE,$J305&lt;=0),IF($I305="",FALSE,$I305&lt;=TODAY())),"Vencida",IF(OR(IF($J305="",FALSE,$J305&lt;=Listas!$H$3),IF($I305="",FALSE,$I305-TODAY()&lt;=Listas!$H$2)),"Programar","Em dia")))</f>
        <v/>
      </c>
      <c r="L305" s="13" t="n"/>
    </row>
    <row r="306">
      <c r="A306" s="13" t="n"/>
      <c r="B306" s="13" t="n"/>
      <c r="C306" s="15" t="n"/>
      <c r="D306" s="17" t="n"/>
      <c r="E306" s="15" t="n"/>
      <c r="F306" s="14" t="n"/>
      <c r="G306" s="15" t="n"/>
      <c r="H306" s="15">
        <f>IF(OR($C306="",$E306=""),"",$E306+$C306)</f>
        <v/>
      </c>
      <c r="I306" s="14">
        <f>IF(OR($D306="",$F306=""),"",EDATE($F306,$D306))</f>
        <v/>
      </c>
      <c r="J306" s="15">
        <f>IF(OR($H306="",$G306=""),"",$H306-$G306)</f>
        <v/>
      </c>
      <c r="K306" s="13">
        <f>IF($B306="","",IF(OR(IF($J306="",FALSE,$J306&lt;=0),IF($I306="",FALSE,$I306&lt;=TODAY())),"Vencida",IF(OR(IF($J306="",FALSE,$J306&lt;=Listas!$H$3),IF($I306="",FALSE,$I306-TODAY()&lt;=Listas!$H$2)),"Programar","Em dia")))</f>
        <v/>
      </c>
      <c r="L306" s="13" t="n"/>
    </row>
    <row r="307">
      <c r="A307" s="13" t="n"/>
      <c r="B307" s="13" t="n"/>
      <c r="C307" s="15" t="n"/>
      <c r="D307" s="17" t="n"/>
      <c r="E307" s="15" t="n"/>
      <c r="F307" s="14" t="n"/>
      <c r="G307" s="15" t="n"/>
      <c r="H307" s="15">
        <f>IF(OR($C307="",$E307=""),"",$E307+$C307)</f>
        <v/>
      </c>
      <c r="I307" s="14">
        <f>IF(OR($D307="",$F307=""),"",EDATE($F307,$D307))</f>
        <v/>
      </c>
      <c r="J307" s="15">
        <f>IF(OR($H307="",$G307=""),"",$H307-$G307)</f>
        <v/>
      </c>
      <c r="K307" s="13">
        <f>IF($B307="","",IF(OR(IF($J307="",FALSE,$J307&lt;=0),IF($I307="",FALSE,$I307&lt;=TODAY())),"Vencida",IF(OR(IF($J307="",FALSE,$J307&lt;=Listas!$H$3),IF($I307="",FALSE,$I307-TODAY()&lt;=Listas!$H$2)),"Programar","Em dia")))</f>
        <v/>
      </c>
      <c r="L307" s="13" t="n"/>
    </row>
    <row r="308">
      <c r="A308" s="13" t="n"/>
      <c r="B308" s="13" t="n"/>
      <c r="C308" s="15" t="n"/>
      <c r="D308" s="17" t="n"/>
      <c r="E308" s="15" t="n"/>
      <c r="F308" s="14" t="n"/>
      <c r="G308" s="15" t="n"/>
      <c r="H308" s="15">
        <f>IF(OR($C308="",$E308=""),"",$E308+$C308)</f>
        <v/>
      </c>
      <c r="I308" s="14">
        <f>IF(OR($D308="",$F308=""),"",EDATE($F308,$D308))</f>
        <v/>
      </c>
      <c r="J308" s="15">
        <f>IF(OR($H308="",$G308=""),"",$H308-$G308)</f>
        <v/>
      </c>
      <c r="K308" s="13">
        <f>IF($B308="","",IF(OR(IF($J308="",FALSE,$J308&lt;=0),IF($I308="",FALSE,$I308&lt;=TODAY())),"Vencida",IF(OR(IF($J308="",FALSE,$J308&lt;=Listas!$H$3),IF($I308="",FALSE,$I308-TODAY()&lt;=Listas!$H$2)),"Programar","Em dia")))</f>
        <v/>
      </c>
      <c r="L308" s="13" t="n"/>
    </row>
    <row r="309">
      <c r="A309" s="13" t="n"/>
      <c r="B309" s="13" t="n"/>
      <c r="C309" s="15" t="n"/>
      <c r="D309" s="17" t="n"/>
      <c r="E309" s="15" t="n"/>
      <c r="F309" s="14" t="n"/>
      <c r="G309" s="15" t="n"/>
      <c r="H309" s="15">
        <f>IF(OR($C309="",$E309=""),"",$E309+$C309)</f>
        <v/>
      </c>
      <c r="I309" s="14">
        <f>IF(OR($D309="",$F309=""),"",EDATE($F309,$D309))</f>
        <v/>
      </c>
      <c r="J309" s="15">
        <f>IF(OR($H309="",$G309=""),"",$H309-$G309)</f>
        <v/>
      </c>
      <c r="K309" s="13">
        <f>IF($B309="","",IF(OR(IF($J309="",FALSE,$J309&lt;=0),IF($I309="",FALSE,$I309&lt;=TODAY())),"Vencida",IF(OR(IF($J309="",FALSE,$J309&lt;=Listas!$H$3),IF($I309="",FALSE,$I309-TODAY()&lt;=Listas!$H$2)),"Programar","Em dia")))</f>
        <v/>
      </c>
      <c r="L309" s="13" t="n"/>
    </row>
    <row r="310">
      <c r="A310" s="13" t="n"/>
      <c r="B310" s="13" t="n"/>
      <c r="C310" s="15" t="n"/>
      <c r="D310" s="17" t="n"/>
      <c r="E310" s="15" t="n"/>
      <c r="F310" s="14" t="n"/>
      <c r="G310" s="15" t="n"/>
      <c r="H310" s="15">
        <f>IF(OR($C310="",$E310=""),"",$E310+$C310)</f>
        <v/>
      </c>
      <c r="I310" s="14">
        <f>IF(OR($D310="",$F310=""),"",EDATE($F310,$D310))</f>
        <v/>
      </c>
      <c r="J310" s="15">
        <f>IF(OR($H310="",$G310=""),"",$H310-$G310)</f>
        <v/>
      </c>
      <c r="K310" s="13">
        <f>IF($B310="","",IF(OR(IF($J310="",FALSE,$J310&lt;=0),IF($I310="",FALSE,$I310&lt;=TODAY())),"Vencida",IF(OR(IF($J310="",FALSE,$J310&lt;=Listas!$H$3),IF($I310="",FALSE,$I310-TODAY()&lt;=Listas!$H$2)),"Programar","Em dia")))</f>
        <v/>
      </c>
      <c r="L310" s="13" t="n"/>
    </row>
    <row r="311">
      <c r="A311" s="13" t="n"/>
      <c r="B311" s="13" t="n"/>
      <c r="C311" s="15" t="n"/>
      <c r="D311" s="17" t="n"/>
      <c r="E311" s="15" t="n"/>
      <c r="F311" s="14" t="n"/>
      <c r="G311" s="15" t="n"/>
      <c r="H311" s="15">
        <f>IF(OR($C311="",$E311=""),"",$E311+$C311)</f>
        <v/>
      </c>
      <c r="I311" s="14">
        <f>IF(OR($D311="",$F311=""),"",EDATE($F311,$D311))</f>
        <v/>
      </c>
      <c r="J311" s="15">
        <f>IF(OR($H311="",$G311=""),"",$H311-$G311)</f>
        <v/>
      </c>
      <c r="K311" s="13">
        <f>IF($B311="","",IF(OR(IF($J311="",FALSE,$J311&lt;=0),IF($I311="",FALSE,$I311&lt;=TODAY())),"Vencida",IF(OR(IF($J311="",FALSE,$J311&lt;=Listas!$H$3),IF($I311="",FALSE,$I311-TODAY()&lt;=Listas!$H$2)),"Programar","Em dia")))</f>
        <v/>
      </c>
      <c r="L311" s="13" t="n"/>
    </row>
    <row r="312">
      <c r="A312" s="13" t="n"/>
      <c r="B312" s="13" t="n"/>
      <c r="C312" s="15" t="n"/>
      <c r="D312" s="17" t="n"/>
      <c r="E312" s="15" t="n"/>
      <c r="F312" s="14" t="n"/>
      <c r="G312" s="15" t="n"/>
      <c r="H312" s="15">
        <f>IF(OR($C312="",$E312=""),"",$E312+$C312)</f>
        <v/>
      </c>
      <c r="I312" s="14">
        <f>IF(OR($D312="",$F312=""),"",EDATE($F312,$D312))</f>
        <v/>
      </c>
      <c r="J312" s="15">
        <f>IF(OR($H312="",$G312=""),"",$H312-$G312)</f>
        <v/>
      </c>
      <c r="K312" s="13">
        <f>IF($B312="","",IF(OR(IF($J312="",FALSE,$J312&lt;=0),IF($I312="",FALSE,$I312&lt;=TODAY())),"Vencida",IF(OR(IF($J312="",FALSE,$J312&lt;=Listas!$H$3),IF($I312="",FALSE,$I312-TODAY()&lt;=Listas!$H$2)),"Programar","Em dia")))</f>
        <v/>
      </c>
      <c r="L312" s="13" t="n"/>
    </row>
    <row r="313">
      <c r="A313" s="13" t="n"/>
      <c r="B313" s="13" t="n"/>
      <c r="C313" s="15" t="n"/>
      <c r="D313" s="17" t="n"/>
      <c r="E313" s="15" t="n"/>
      <c r="F313" s="14" t="n"/>
      <c r="G313" s="15" t="n"/>
      <c r="H313" s="15">
        <f>IF(OR($C313="",$E313=""),"",$E313+$C313)</f>
        <v/>
      </c>
      <c r="I313" s="14">
        <f>IF(OR($D313="",$F313=""),"",EDATE($F313,$D313))</f>
        <v/>
      </c>
      <c r="J313" s="15">
        <f>IF(OR($H313="",$G313=""),"",$H313-$G313)</f>
        <v/>
      </c>
      <c r="K313" s="13">
        <f>IF($B313="","",IF(OR(IF($J313="",FALSE,$J313&lt;=0),IF($I313="",FALSE,$I313&lt;=TODAY())),"Vencida",IF(OR(IF($J313="",FALSE,$J313&lt;=Listas!$H$3),IF($I313="",FALSE,$I313-TODAY()&lt;=Listas!$H$2)),"Programar","Em dia")))</f>
        <v/>
      </c>
      <c r="L313" s="13" t="n"/>
    </row>
    <row r="314">
      <c r="A314" s="13" t="n"/>
      <c r="B314" s="13" t="n"/>
      <c r="C314" s="15" t="n"/>
      <c r="D314" s="17" t="n"/>
      <c r="E314" s="15" t="n"/>
      <c r="F314" s="14" t="n"/>
      <c r="G314" s="15" t="n"/>
      <c r="H314" s="15">
        <f>IF(OR($C314="",$E314=""),"",$E314+$C314)</f>
        <v/>
      </c>
      <c r="I314" s="14">
        <f>IF(OR($D314="",$F314=""),"",EDATE($F314,$D314))</f>
        <v/>
      </c>
      <c r="J314" s="15">
        <f>IF(OR($H314="",$G314=""),"",$H314-$G314)</f>
        <v/>
      </c>
      <c r="K314" s="13">
        <f>IF($B314="","",IF(OR(IF($J314="",FALSE,$J314&lt;=0),IF($I314="",FALSE,$I314&lt;=TODAY())),"Vencida",IF(OR(IF($J314="",FALSE,$J314&lt;=Listas!$H$3),IF($I314="",FALSE,$I314-TODAY()&lt;=Listas!$H$2)),"Programar","Em dia")))</f>
        <v/>
      </c>
      <c r="L314" s="13" t="n"/>
    </row>
    <row r="315">
      <c r="A315" s="13" t="n"/>
      <c r="B315" s="13" t="n"/>
      <c r="C315" s="15" t="n"/>
      <c r="D315" s="17" t="n"/>
      <c r="E315" s="15" t="n"/>
      <c r="F315" s="14" t="n"/>
      <c r="G315" s="15" t="n"/>
      <c r="H315" s="15">
        <f>IF(OR($C315="",$E315=""),"",$E315+$C315)</f>
        <v/>
      </c>
      <c r="I315" s="14">
        <f>IF(OR($D315="",$F315=""),"",EDATE($F315,$D315))</f>
        <v/>
      </c>
      <c r="J315" s="15">
        <f>IF(OR($H315="",$G315=""),"",$H315-$G315)</f>
        <v/>
      </c>
      <c r="K315" s="13">
        <f>IF($B315="","",IF(OR(IF($J315="",FALSE,$J315&lt;=0),IF($I315="",FALSE,$I315&lt;=TODAY())),"Vencida",IF(OR(IF($J315="",FALSE,$J315&lt;=Listas!$H$3),IF($I315="",FALSE,$I315-TODAY()&lt;=Listas!$H$2)),"Programar","Em dia")))</f>
        <v/>
      </c>
      <c r="L315" s="13" t="n"/>
    </row>
    <row r="316">
      <c r="A316" s="13" t="n"/>
      <c r="B316" s="13" t="n"/>
      <c r="C316" s="15" t="n"/>
      <c r="D316" s="17" t="n"/>
      <c r="E316" s="15" t="n"/>
      <c r="F316" s="14" t="n"/>
      <c r="G316" s="15" t="n"/>
      <c r="H316" s="15">
        <f>IF(OR($C316="",$E316=""),"",$E316+$C316)</f>
        <v/>
      </c>
      <c r="I316" s="14">
        <f>IF(OR($D316="",$F316=""),"",EDATE($F316,$D316))</f>
        <v/>
      </c>
      <c r="J316" s="15">
        <f>IF(OR($H316="",$G316=""),"",$H316-$G316)</f>
        <v/>
      </c>
      <c r="K316" s="13">
        <f>IF($B316="","",IF(OR(IF($J316="",FALSE,$J316&lt;=0),IF($I316="",FALSE,$I316&lt;=TODAY())),"Vencida",IF(OR(IF($J316="",FALSE,$J316&lt;=Listas!$H$3),IF($I316="",FALSE,$I316-TODAY()&lt;=Listas!$H$2)),"Programar","Em dia")))</f>
        <v/>
      </c>
      <c r="L316" s="13" t="n"/>
    </row>
    <row r="317">
      <c r="A317" s="13" t="n"/>
      <c r="B317" s="13" t="n"/>
      <c r="C317" s="15" t="n"/>
      <c r="D317" s="17" t="n"/>
      <c r="E317" s="15" t="n"/>
      <c r="F317" s="14" t="n"/>
      <c r="G317" s="15" t="n"/>
      <c r="H317" s="15">
        <f>IF(OR($C317="",$E317=""),"",$E317+$C317)</f>
        <v/>
      </c>
      <c r="I317" s="14">
        <f>IF(OR($D317="",$F317=""),"",EDATE($F317,$D317))</f>
        <v/>
      </c>
      <c r="J317" s="15">
        <f>IF(OR($H317="",$G317=""),"",$H317-$G317)</f>
        <v/>
      </c>
      <c r="K317" s="13">
        <f>IF($B317="","",IF(OR(IF($J317="",FALSE,$J317&lt;=0),IF($I317="",FALSE,$I317&lt;=TODAY())),"Vencida",IF(OR(IF($J317="",FALSE,$J317&lt;=Listas!$H$3),IF($I317="",FALSE,$I317-TODAY()&lt;=Listas!$H$2)),"Programar","Em dia")))</f>
        <v/>
      </c>
      <c r="L317" s="13" t="n"/>
    </row>
    <row r="318">
      <c r="A318" s="13" t="n"/>
      <c r="B318" s="13" t="n"/>
      <c r="C318" s="15" t="n"/>
      <c r="D318" s="17" t="n"/>
      <c r="E318" s="15" t="n"/>
      <c r="F318" s="14" t="n"/>
      <c r="G318" s="15" t="n"/>
      <c r="H318" s="15">
        <f>IF(OR($C318="",$E318=""),"",$E318+$C318)</f>
        <v/>
      </c>
      <c r="I318" s="14">
        <f>IF(OR($D318="",$F318=""),"",EDATE($F318,$D318))</f>
        <v/>
      </c>
      <c r="J318" s="15">
        <f>IF(OR($H318="",$G318=""),"",$H318-$G318)</f>
        <v/>
      </c>
      <c r="K318" s="13">
        <f>IF($B318="","",IF(OR(IF($J318="",FALSE,$J318&lt;=0),IF($I318="",FALSE,$I318&lt;=TODAY())),"Vencida",IF(OR(IF($J318="",FALSE,$J318&lt;=Listas!$H$3),IF($I318="",FALSE,$I318-TODAY()&lt;=Listas!$H$2)),"Programar","Em dia")))</f>
        <v/>
      </c>
      <c r="L318" s="13" t="n"/>
    </row>
    <row r="319">
      <c r="A319" s="13" t="n"/>
      <c r="B319" s="13" t="n"/>
      <c r="C319" s="15" t="n"/>
      <c r="D319" s="17" t="n"/>
      <c r="E319" s="15" t="n"/>
      <c r="F319" s="14" t="n"/>
      <c r="G319" s="15" t="n"/>
      <c r="H319" s="15">
        <f>IF(OR($C319="",$E319=""),"",$E319+$C319)</f>
        <v/>
      </c>
      <c r="I319" s="14">
        <f>IF(OR($D319="",$F319=""),"",EDATE($F319,$D319))</f>
        <v/>
      </c>
      <c r="J319" s="15">
        <f>IF(OR($H319="",$G319=""),"",$H319-$G319)</f>
        <v/>
      </c>
      <c r="K319" s="13">
        <f>IF($B319="","",IF(OR(IF($J319="",FALSE,$J319&lt;=0),IF($I319="",FALSE,$I319&lt;=TODAY())),"Vencida",IF(OR(IF($J319="",FALSE,$J319&lt;=Listas!$H$3),IF($I319="",FALSE,$I319-TODAY()&lt;=Listas!$H$2)),"Programar","Em dia")))</f>
        <v/>
      </c>
      <c r="L319" s="13" t="n"/>
    </row>
    <row r="320">
      <c r="A320" s="13" t="n"/>
      <c r="B320" s="13" t="n"/>
      <c r="C320" s="15" t="n"/>
      <c r="D320" s="17" t="n"/>
      <c r="E320" s="15" t="n"/>
      <c r="F320" s="14" t="n"/>
      <c r="G320" s="15" t="n"/>
      <c r="H320" s="15">
        <f>IF(OR($C320="",$E320=""),"",$E320+$C320)</f>
        <v/>
      </c>
      <c r="I320" s="14">
        <f>IF(OR($D320="",$F320=""),"",EDATE($F320,$D320))</f>
        <v/>
      </c>
      <c r="J320" s="15">
        <f>IF(OR($H320="",$G320=""),"",$H320-$G320)</f>
        <v/>
      </c>
      <c r="K320" s="13">
        <f>IF($B320="","",IF(OR(IF($J320="",FALSE,$J320&lt;=0),IF($I320="",FALSE,$I320&lt;=TODAY())),"Vencida",IF(OR(IF($J320="",FALSE,$J320&lt;=Listas!$H$3),IF($I320="",FALSE,$I320-TODAY()&lt;=Listas!$H$2)),"Programar","Em dia")))</f>
        <v/>
      </c>
      <c r="L320" s="13" t="n"/>
    </row>
    <row r="321">
      <c r="A321" s="13" t="n"/>
      <c r="B321" s="13" t="n"/>
      <c r="C321" s="15" t="n"/>
      <c r="D321" s="17" t="n"/>
      <c r="E321" s="15" t="n"/>
      <c r="F321" s="14" t="n"/>
      <c r="G321" s="15" t="n"/>
      <c r="H321" s="15">
        <f>IF(OR($C321="",$E321=""),"",$E321+$C321)</f>
        <v/>
      </c>
      <c r="I321" s="14">
        <f>IF(OR($D321="",$F321=""),"",EDATE($F321,$D321))</f>
        <v/>
      </c>
      <c r="J321" s="15">
        <f>IF(OR($H321="",$G321=""),"",$H321-$G321)</f>
        <v/>
      </c>
      <c r="K321" s="13">
        <f>IF($B321="","",IF(OR(IF($J321="",FALSE,$J321&lt;=0),IF($I321="",FALSE,$I321&lt;=TODAY())),"Vencida",IF(OR(IF($J321="",FALSE,$J321&lt;=Listas!$H$3),IF($I321="",FALSE,$I321-TODAY()&lt;=Listas!$H$2)),"Programar","Em dia")))</f>
        <v/>
      </c>
      <c r="L321" s="13" t="n"/>
    </row>
    <row r="322">
      <c r="A322" s="13" t="n"/>
      <c r="B322" s="13" t="n"/>
      <c r="C322" s="15" t="n"/>
      <c r="D322" s="17" t="n"/>
      <c r="E322" s="15" t="n"/>
      <c r="F322" s="14" t="n"/>
      <c r="G322" s="15" t="n"/>
      <c r="H322" s="15">
        <f>IF(OR($C322="",$E322=""),"",$E322+$C322)</f>
        <v/>
      </c>
      <c r="I322" s="14">
        <f>IF(OR($D322="",$F322=""),"",EDATE($F322,$D322))</f>
        <v/>
      </c>
      <c r="J322" s="15">
        <f>IF(OR($H322="",$G322=""),"",$H322-$G322)</f>
        <v/>
      </c>
      <c r="K322" s="13">
        <f>IF($B322="","",IF(OR(IF($J322="",FALSE,$J322&lt;=0),IF($I322="",FALSE,$I322&lt;=TODAY())),"Vencida",IF(OR(IF($J322="",FALSE,$J322&lt;=Listas!$H$3),IF($I322="",FALSE,$I322-TODAY()&lt;=Listas!$H$2)),"Programar","Em dia")))</f>
        <v/>
      </c>
      <c r="L322" s="13" t="n"/>
    </row>
    <row r="323">
      <c r="A323" s="13" t="n"/>
      <c r="B323" s="13" t="n"/>
      <c r="C323" s="15" t="n"/>
      <c r="D323" s="17" t="n"/>
      <c r="E323" s="15" t="n"/>
      <c r="F323" s="14" t="n"/>
      <c r="G323" s="15" t="n"/>
      <c r="H323" s="15">
        <f>IF(OR($C323="",$E323=""),"",$E323+$C323)</f>
        <v/>
      </c>
      <c r="I323" s="14">
        <f>IF(OR($D323="",$F323=""),"",EDATE($F323,$D323))</f>
        <v/>
      </c>
      <c r="J323" s="15">
        <f>IF(OR($H323="",$G323=""),"",$H323-$G323)</f>
        <v/>
      </c>
      <c r="K323" s="13">
        <f>IF($B323="","",IF(OR(IF($J323="",FALSE,$J323&lt;=0),IF($I323="",FALSE,$I323&lt;=TODAY())),"Vencida",IF(OR(IF($J323="",FALSE,$J323&lt;=Listas!$H$3),IF($I323="",FALSE,$I323-TODAY()&lt;=Listas!$H$2)),"Programar","Em dia")))</f>
        <v/>
      </c>
      <c r="L323" s="13" t="n"/>
    </row>
    <row r="324">
      <c r="A324" s="13" t="n"/>
      <c r="B324" s="13" t="n"/>
      <c r="C324" s="15" t="n"/>
      <c r="D324" s="17" t="n"/>
      <c r="E324" s="15" t="n"/>
      <c r="F324" s="14" t="n"/>
      <c r="G324" s="15" t="n"/>
      <c r="H324" s="15">
        <f>IF(OR($C324="",$E324=""),"",$E324+$C324)</f>
        <v/>
      </c>
      <c r="I324" s="14">
        <f>IF(OR($D324="",$F324=""),"",EDATE($F324,$D324))</f>
        <v/>
      </c>
      <c r="J324" s="15">
        <f>IF(OR($H324="",$G324=""),"",$H324-$G324)</f>
        <v/>
      </c>
      <c r="K324" s="13">
        <f>IF($B324="","",IF(OR(IF($J324="",FALSE,$J324&lt;=0),IF($I324="",FALSE,$I324&lt;=TODAY())),"Vencida",IF(OR(IF($J324="",FALSE,$J324&lt;=Listas!$H$3),IF($I324="",FALSE,$I324-TODAY()&lt;=Listas!$H$2)),"Programar","Em dia")))</f>
        <v/>
      </c>
      <c r="L324" s="13" t="n"/>
    </row>
    <row r="325">
      <c r="A325" s="13" t="n"/>
      <c r="B325" s="13" t="n"/>
      <c r="C325" s="15" t="n"/>
      <c r="D325" s="17" t="n"/>
      <c r="E325" s="15" t="n"/>
      <c r="F325" s="14" t="n"/>
      <c r="G325" s="15" t="n"/>
      <c r="H325" s="15">
        <f>IF(OR($C325="",$E325=""),"",$E325+$C325)</f>
        <v/>
      </c>
      <c r="I325" s="14">
        <f>IF(OR($D325="",$F325=""),"",EDATE($F325,$D325))</f>
        <v/>
      </c>
      <c r="J325" s="15">
        <f>IF(OR($H325="",$G325=""),"",$H325-$G325)</f>
        <v/>
      </c>
      <c r="K325" s="13">
        <f>IF($B325="","",IF(OR(IF($J325="",FALSE,$J325&lt;=0),IF($I325="",FALSE,$I325&lt;=TODAY())),"Vencida",IF(OR(IF($J325="",FALSE,$J325&lt;=Listas!$H$3),IF($I325="",FALSE,$I325-TODAY()&lt;=Listas!$H$2)),"Programar","Em dia")))</f>
        <v/>
      </c>
      <c r="L325" s="13" t="n"/>
    </row>
    <row r="326">
      <c r="A326" s="13" t="n"/>
      <c r="B326" s="13" t="n"/>
      <c r="C326" s="15" t="n"/>
      <c r="D326" s="17" t="n"/>
      <c r="E326" s="15" t="n"/>
      <c r="F326" s="14" t="n"/>
      <c r="G326" s="15" t="n"/>
      <c r="H326" s="15">
        <f>IF(OR($C326="",$E326=""),"",$E326+$C326)</f>
        <v/>
      </c>
      <c r="I326" s="14">
        <f>IF(OR($D326="",$F326=""),"",EDATE($F326,$D326))</f>
        <v/>
      </c>
      <c r="J326" s="15">
        <f>IF(OR($H326="",$G326=""),"",$H326-$G326)</f>
        <v/>
      </c>
      <c r="K326" s="13">
        <f>IF($B326="","",IF(OR(IF($J326="",FALSE,$J326&lt;=0),IF($I326="",FALSE,$I326&lt;=TODAY())),"Vencida",IF(OR(IF($J326="",FALSE,$J326&lt;=Listas!$H$3),IF($I326="",FALSE,$I326-TODAY()&lt;=Listas!$H$2)),"Programar","Em dia")))</f>
        <v/>
      </c>
      <c r="L326" s="13" t="n"/>
    </row>
    <row r="327">
      <c r="A327" s="13" t="n"/>
      <c r="B327" s="13" t="n"/>
      <c r="C327" s="15" t="n"/>
      <c r="D327" s="17" t="n"/>
      <c r="E327" s="15" t="n"/>
      <c r="F327" s="14" t="n"/>
      <c r="G327" s="15" t="n"/>
      <c r="H327" s="15">
        <f>IF(OR($C327="",$E327=""),"",$E327+$C327)</f>
        <v/>
      </c>
      <c r="I327" s="14">
        <f>IF(OR($D327="",$F327=""),"",EDATE($F327,$D327))</f>
        <v/>
      </c>
      <c r="J327" s="15">
        <f>IF(OR($H327="",$G327=""),"",$H327-$G327)</f>
        <v/>
      </c>
      <c r="K327" s="13">
        <f>IF($B327="","",IF(OR(IF($J327="",FALSE,$J327&lt;=0),IF($I327="",FALSE,$I327&lt;=TODAY())),"Vencida",IF(OR(IF($J327="",FALSE,$J327&lt;=Listas!$H$3),IF($I327="",FALSE,$I327-TODAY()&lt;=Listas!$H$2)),"Programar","Em dia")))</f>
        <v/>
      </c>
      <c r="L327" s="13" t="n"/>
    </row>
    <row r="328">
      <c r="A328" s="13" t="n"/>
      <c r="B328" s="13" t="n"/>
      <c r="C328" s="15" t="n"/>
      <c r="D328" s="17" t="n"/>
      <c r="E328" s="15" t="n"/>
      <c r="F328" s="14" t="n"/>
      <c r="G328" s="15" t="n"/>
      <c r="H328" s="15">
        <f>IF(OR($C328="",$E328=""),"",$E328+$C328)</f>
        <v/>
      </c>
      <c r="I328" s="14">
        <f>IF(OR($D328="",$F328=""),"",EDATE($F328,$D328))</f>
        <v/>
      </c>
      <c r="J328" s="15">
        <f>IF(OR($H328="",$G328=""),"",$H328-$G328)</f>
        <v/>
      </c>
      <c r="K328" s="13">
        <f>IF($B328="","",IF(OR(IF($J328="",FALSE,$J328&lt;=0),IF($I328="",FALSE,$I328&lt;=TODAY())),"Vencida",IF(OR(IF($J328="",FALSE,$J328&lt;=Listas!$H$3),IF($I328="",FALSE,$I328-TODAY()&lt;=Listas!$H$2)),"Programar","Em dia")))</f>
        <v/>
      </c>
      <c r="L328" s="13" t="n"/>
    </row>
    <row r="329">
      <c r="A329" s="13" t="n"/>
      <c r="B329" s="13" t="n"/>
      <c r="C329" s="15" t="n"/>
      <c r="D329" s="17" t="n"/>
      <c r="E329" s="15" t="n"/>
      <c r="F329" s="14" t="n"/>
      <c r="G329" s="15" t="n"/>
      <c r="H329" s="15">
        <f>IF(OR($C329="",$E329=""),"",$E329+$C329)</f>
        <v/>
      </c>
      <c r="I329" s="14">
        <f>IF(OR($D329="",$F329=""),"",EDATE($F329,$D329))</f>
        <v/>
      </c>
      <c r="J329" s="15">
        <f>IF(OR($H329="",$G329=""),"",$H329-$G329)</f>
        <v/>
      </c>
      <c r="K329" s="13">
        <f>IF($B329="","",IF(OR(IF($J329="",FALSE,$J329&lt;=0),IF($I329="",FALSE,$I329&lt;=TODAY())),"Vencida",IF(OR(IF($J329="",FALSE,$J329&lt;=Listas!$H$3),IF($I329="",FALSE,$I329-TODAY()&lt;=Listas!$H$2)),"Programar","Em dia")))</f>
        <v/>
      </c>
      <c r="L329" s="13" t="n"/>
    </row>
    <row r="330">
      <c r="A330" s="13" t="n"/>
      <c r="B330" s="13" t="n"/>
      <c r="C330" s="15" t="n"/>
      <c r="D330" s="17" t="n"/>
      <c r="E330" s="15" t="n"/>
      <c r="F330" s="14" t="n"/>
      <c r="G330" s="15" t="n"/>
      <c r="H330" s="15">
        <f>IF(OR($C330="",$E330=""),"",$E330+$C330)</f>
        <v/>
      </c>
      <c r="I330" s="14">
        <f>IF(OR($D330="",$F330=""),"",EDATE($F330,$D330))</f>
        <v/>
      </c>
      <c r="J330" s="15">
        <f>IF(OR($H330="",$G330=""),"",$H330-$G330)</f>
        <v/>
      </c>
      <c r="K330" s="13">
        <f>IF($B330="","",IF(OR(IF($J330="",FALSE,$J330&lt;=0),IF($I330="",FALSE,$I330&lt;=TODAY())),"Vencida",IF(OR(IF($J330="",FALSE,$J330&lt;=Listas!$H$3),IF($I330="",FALSE,$I330-TODAY()&lt;=Listas!$H$2)),"Programar","Em dia")))</f>
        <v/>
      </c>
      <c r="L330" s="13" t="n"/>
    </row>
    <row r="331">
      <c r="A331" s="13" t="n"/>
      <c r="B331" s="13" t="n"/>
      <c r="C331" s="15" t="n"/>
      <c r="D331" s="17" t="n"/>
      <c r="E331" s="15" t="n"/>
      <c r="F331" s="14" t="n"/>
      <c r="G331" s="15" t="n"/>
      <c r="H331" s="15">
        <f>IF(OR($C331="",$E331=""),"",$E331+$C331)</f>
        <v/>
      </c>
      <c r="I331" s="14">
        <f>IF(OR($D331="",$F331=""),"",EDATE($F331,$D331))</f>
        <v/>
      </c>
      <c r="J331" s="15">
        <f>IF(OR($H331="",$G331=""),"",$H331-$G331)</f>
        <v/>
      </c>
      <c r="K331" s="13">
        <f>IF($B331="","",IF(OR(IF($J331="",FALSE,$J331&lt;=0),IF($I331="",FALSE,$I331&lt;=TODAY())),"Vencida",IF(OR(IF($J331="",FALSE,$J331&lt;=Listas!$H$3),IF($I331="",FALSE,$I331-TODAY()&lt;=Listas!$H$2)),"Programar","Em dia")))</f>
        <v/>
      </c>
      <c r="L331" s="13" t="n"/>
    </row>
    <row r="332">
      <c r="A332" s="13" t="n"/>
      <c r="B332" s="13" t="n"/>
      <c r="C332" s="15" t="n"/>
      <c r="D332" s="17" t="n"/>
      <c r="E332" s="15" t="n"/>
      <c r="F332" s="14" t="n"/>
      <c r="G332" s="15" t="n"/>
      <c r="H332" s="15">
        <f>IF(OR($C332="",$E332=""),"",$E332+$C332)</f>
        <v/>
      </c>
      <c r="I332" s="14">
        <f>IF(OR($D332="",$F332=""),"",EDATE($F332,$D332))</f>
        <v/>
      </c>
      <c r="J332" s="15">
        <f>IF(OR($H332="",$G332=""),"",$H332-$G332)</f>
        <v/>
      </c>
      <c r="K332" s="13">
        <f>IF($B332="","",IF(OR(IF($J332="",FALSE,$J332&lt;=0),IF($I332="",FALSE,$I332&lt;=TODAY())),"Vencida",IF(OR(IF($J332="",FALSE,$J332&lt;=Listas!$H$3),IF($I332="",FALSE,$I332-TODAY()&lt;=Listas!$H$2)),"Programar","Em dia")))</f>
        <v/>
      </c>
      <c r="L332" s="13" t="n"/>
    </row>
    <row r="333">
      <c r="A333" s="13" t="n"/>
      <c r="B333" s="13" t="n"/>
      <c r="C333" s="15" t="n"/>
      <c r="D333" s="17" t="n"/>
      <c r="E333" s="15" t="n"/>
      <c r="F333" s="14" t="n"/>
      <c r="G333" s="15" t="n"/>
      <c r="H333" s="15">
        <f>IF(OR($C333="",$E333=""),"",$E333+$C333)</f>
        <v/>
      </c>
      <c r="I333" s="14">
        <f>IF(OR($D333="",$F333=""),"",EDATE($F333,$D333))</f>
        <v/>
      </c>
      <c r="J333" s="15">
        <f>IF(OR($H333="",$G333=""),"",$H333-$G333)</f>
        <v/>
      </c>
      <c r="K333" s="13">
        <f>IF($B333="","",IF(OR(IF($J333="",FALSE,$J333&lt;=0),IF($I333="",FALSE,$I333&lt;=TODAY())),"Vencida",IF(OR(IF($J333="",FALSE,$J333&lt;=Listas!$H$3),IF($I333="",FALSE,$I333-TODAY()&lt;=Listas!$H$2)),"Programar","Em dia")))</f>
        <v/>
      </c>
      <c r="L333" s="13" t="n"/>
    </row>
    <row r="334">
      <c r="A334" s="13" t="n"/>
      <c r="B334" s="13" t="n"/>
      <c r="C334" s="15" t="n"/>
      <c r="D334" s="17" t="n"/>
      <c r="E334" s="15" t="n"/>
      <c r="F334" s="14" t="n"/>
      <c r="G334" s="15" t="n"/>
      <c r="H334" s="15">
        <f>IF(OR($C334="",$E334=""),"",$E334+$C334)</f>
        <v/>
      </c>
      <c r="I334" s="14">
        <f>IF(OR($D334="",$F334=""),"",EDATE($F334,$D334))</f>
        <v/>
      </c>
      <c r="J334" s="15">
        <f>IF(OR($H334="",$G334=""),"",$H334-$G334)</f>
        <v/>
      </c>
      <c r="K334" s="13">
        <f>IF($B334="","",IF(OR(IF($J334="",FALSE,$J334&lt;=0),IF($I334="",FALSE,$I334&lt;=TODAY())),"Vencida",IF(OR(IF($J334="",FALSE,$J334&lt;=Listas!$H$3),IF($I334="",FALSE,$I334-TODAY()&lt;=Listas!$H$2)),"Programar","Em dia")))</f>
        <v/>
      </c>
      <c r="L334" s="13" t="n"/>
    </row>
    <row r="335">
      <c r="A335" s="13" t="n"/>
      <c r="B335" s="13" t="n"/>
      <c r="C335" s="15" t="n"/>
      <c r="D335" s="17" t="n"/>
      <c r="E335" s="15" t="n"/>
      <c r="F335" s="14" t="n"/>
      <c r="G335" s="15" t="n"/>
      <c r="H335" s="15">
        <f>IF(OR($C335="",$E335=""),"",$E335+$C335)</f>
        <v/>
      </c>
      <c r="I335" s="14">
        <f>IF(OR($D335="",$F335=""),"",EDATE($F335,$D335))</f>
        <v/>
      </c>
      <c r="J335" s="15">
        <f>IF(OR($H335="",$G335=""),"",$H335-$G335)</f>
        <v/>
      </c>
      <c r="K335" s="13">
        <f>IF($B335="","",IF(OR(IF($J335="",FALSE,$J335&lt;=0),IF($I335="",FALSE,$I335&lt;=TODAY())),"Vencida",IF(OR(IF($J335="",FALSE,$J335&lt;=Listas!$H$3),IF($I335="",FALSE,$I335-TODAY()&lt;=Listas!$H$2)),"Programar","Em dia")))</f>
        <v/>
      </c>
      <c r="L335" s="13" t="n"/>
    </row>
    <row r="336">
      <c r="A336" s="13" t="n"/>
      <c r="B336" s="13" t="n"/>
      <c r="C336" s="15" t="n"/>
      <c r="D336" s="17" t="n"/>
      <c r="E336" s="15" t="n"/>
      <c r="F336" s="14" t="n"/>
      <c r="G336" s="15" t="n"/>
      <c r="H336" s="15">
        <f>IF(OR($C336="",$E336=""),"",$E336+$C336)</f>
        <v/>
      </c>
      <c r="I336" s="14">
        <f>IF(OR($D336="",$F336=""),"",EDATE($F336,$D336))</f>
        <v/>
      </c>
      <c r="J336" s="15">
        <f>IF(OR($H336="",$G336=""),"",$H336-$G336)</f>
        <v/>
      </c>
      <c r="K336" s="13">
        <f>IF($B336="","",IF(OR(IF($J336="",FALSE,$J336&lt;=0),IF($I336="",FALSE,$I336&lt;=TODAY())),"Vencida",IF(OR(IF($J336="",FALSE,$J336&lt;=Listas!$H$3),IF($I336="",FALSE,$I336-TODAY()&lt;=Listas!$H$2)),"Programar","Em dia")))</f>
        <v/>
      </c>
      <c r="L336" s="13" t="n"/>
    </row>
    <row r="337">
      <c r="A337" s="13" t="n"/>
      <c r="B337" s="13" t="n"/>
      <c r="C337" s="15" t="n"/>
      <c r="D337" s="17" t="n"/>
      <c r="E337" s="15" t="n"/>
      <c r="F337" s="14" t="n"/>
      <c r="G337" s="15" t="n"/>
      <c r="H337" s="15">
        <f>IF(OR($C337="",$E337=""),"",$E337+$C337)</f>
        <v/>
      </c>
      <c r="I337" s="14">
        <f>IF(OR($D337="",$F337=""),"",EDATE($F337,$D337))</f>
        <v/>
      </c>
      <c r="J337" s="15">
        <f>IF(OR($H337="",$G337=""),"",$H337-$G337)</f>
        <v/>
      </c>
      <c r="K337" s="13">
        <f>IF($B337="","",IF(OR(IF($J337="",FALSE,$J337&lt;=0),IF($I337="",FALSE,$I337&lt;=TODAY())),"Vencida",IF(OR(IF($J337="",FALSE,$J337&lt;=Listas!$H$3),IF($I337="",FALSE,$I337-TODAY()&lt;=Listas!$H$2)),"Programar","Em dia")))</f>
        <v/>
      </c>
      <c r="L337" s="13" t="n"/>
    </row>
    <row r="338">
      <c r="A338" s="13" t="n"/>
      <c r="B338" s="13" t="n"/>
      <c r="C338" s="15" t="n"/>
      <c r="D338" s="17" t="n"/>
      <c r="E338" s="15" t="n"/>
      <c r="F338" s="14" t="n"/>
      <c r="G338" s="15" t="n"/>
      <c r="H338" s="15">
        <f>IF(OR($C338="",$E338=""),"",$E338+$C338)</f>
        <v/>
      </c>
      <c r="I338" s="14">
        <f>IF(OR($D338="",$F338=""),"",EDATE($F338,$D338))</f>
        <v/>
      </c>
      <c r="J338" s="15">
        <f>IF(OR($H338="",$G338=""),"",$H338-$G338)</f>
        <v/>
      </c>
      <c r="K338" s="13">
        <f>IF($B338="","",IF(OR(IF($J338="",FALSE,$J338&lt;=0),IF($I338="",FALSE,$I338&lt;=TODAY())),"Vencida",IF(OR(IF($J338="",FALSE,$J338&lt;=Listas!$H$3),IF($I338="",FALSE,$I338-TODAY()&lt;=Listas!$H$2)),"Programar","Em dia")))</f>
        <v/>
      </c>
      <c r="L338" s="13" t="n"/>
    </row>
    <row r="339">
      <c r="A339" s="13" t="n"/>
      <c r="B339" s="13" t="n"/>
      <c r="C339" s="15" t="n"/>
      <c r="D339" s="17" t="n"/>
      <c r="E339" s="15" t="n"/>
      <c r="F339" s="14" t="n"/>
      <c r="G339" s="15" t="n"/>
      <c r="H339" s="15">
        <f>IF(OR($C339="",$E339=""),"",$E339+$C339)</f>
        <v/>
      </c>
      <c r="I339" s="14">
        <f>IF(OR($D339="",$F339=""),"",EDATE($F339,$D339))</f>
        <v/>
      </c>
      <c r="J339" s="15">
        <f>IF(OR($H339="",$G339=""),"",$H339-$G339)</f>
        <v/>
      </c>
      <c r="K339" s="13">
        <f>IF($B339="","",IF(OR(IF($J339="",FALSE,$J339&lt;=0),IF($I339="",FALSE,$I339&lt;=TODAY())),"Vencida",IF(OR(IF($J339="",FALSE,$J339&lt;=Listas!$H$3),IF($I339="",FALSE,$I339-TODAY()&lt;=Listas!$H$2)),"Programar","Em dia")))</f>
        <v/>
      </c>
      <c r="L339" s="13" t="n"/>
    </row>
    <row r="340">
      <c r="A340" s="13" t="n"/>
      <c r="B340" s="13" t="n"/>
      <c r="C340" s="15" t="n"/>
      <c r="D340" s="17" t="n"/>
      <c r="E340" s="15" t="n"/>
      <c r="F340" s="14" t="n"/>
      <c r="G340" s="15" t="n"/>
      <c r="H340" s="15">
        <f>IF(OR($C340="",$E340=""),"",$E340+$C340)</f>
        <v/>
      </c>
      <c r="I340" s="14">
        <f>IF(OR($D340="",$F340=""),"",EDATE($F340,$D340))</f>
        <v/>
      </c>
      <c r="J340" s="15">
        <f>IF(OR($H340="",$G340=""),"",$H340-$G340)</f>
        <v/>
      </c>
      <c r="K340" s="13">
        <f>IF($B340="","",IF(OR(IF($J340="",FALSE,$J340&lt;=0),IF($I340="",FALSE,$I340&lt;=TODAY())),"Vencida",IF(OR(IF($J340="",FALSE,$J340&lt;=Listas!$H$3),IF($I340="",FALSE,$I340-TODAY()&lt;=Listas!$H$2)),"Programar","Em dia")))</f>
        <v/>
      </c>
      <c r="L340" s="13" t="n"/>
    </row>
    <row r="341">
      <c r="A341" s="13" t="n"/>
      <c r="B341" s="13" t="n"/>
      <c r="C341" s="15" t="n"/>
      <c r="D341" s="17" t="n"/>
      <c r="E341" s="15" t="n"/>
      <c r="F341" s="14" t="n"/>
      <c r="G341" s="15" t="n"/>
      <c r="H341" s="15">
        <f>IF(OR($C341="",$E341=""),"",$E341+$C341)</f>
        <v/>
      </c>
      <c r="I341" s="14">
        <f>IF(OR($D341="",$F341=""),"",EDATE($F341,$D341))</f>
        <v/>
      </c>
      <c r="J341" s="15">
        <f>IF(OR($H341="",$G341=""),"",$H341-$G341)</f>
        <v/>
      </c>
      <c r="K341" s="13">
        <f>IF($B341="","",IF(OR(IF($J341="",FALSE,$J341&lt;=0),IF($I341="",FALSE,$I341&lt;=TODAY())),"Vencida",IF(OR(IF($J341="",FALSE,$J341&lt;=Listas!$H$3),IF($I341="",FALSE,$I341-TODAY()&lt;=Listas!$H$2)),"Programar","Em dia")))</f>
        <v/>
      </c>
      <c r="L341" s="13" t="n"/>
    </row>
    <row r="342">
      <c r="A342" s="13" t="n"/>
      <c r="B342" s="13" t="n"/>
      <c r="C342" s="15" t="n"/>
      <c r="D342" s="17" t="n"/>
      <c r="E342" s="15" t="n"/>
      <c r="F342" s="14" t="n"/>
      <c r="G342" s="15" t="n"/>
      <c r="H342" s="15">
        <f>IF(OR($C342="",$E342=""),"",$E342+$C342)</f>
        <v/>
      </c>
      <c r="I342" s="14">
        <f>IF(OR($D342="",$F342=""),"",EDATE($F342,$D342))</f>
        <v/>
      </c>
      <c r="J342" s="15">
        <f>IF(OR($H342="",$G342=""),"",$H342-$G342)</f>
        <v/>
      </c>
      <c r="K342" s="13">
        <f>IF($B342="","",IF(OR(IF($J342="",FALSE,$J342&lt;=0),IF($I342="",FALSE,$I342&lt;=TODAY())),"Vencida",IF(OR(IF($J342="",FALSE,$J342&lt;=Listas!$H$3),IF($I342="",FALSE,$I342-TODAY()&lt;=Listas!$H$2)),"Programar","Em dia")))</f>
        <v/>
      </c>
      <c r="L342" s="13" t="n"/>
    </row>
    <row r="343">
      <c r="A343" s="13" t="n"/>
      <c r="B343" s="13" t="n"/>
      <c r="C343" s="15" t="n"/>
      <c r="D343" s="17" t="n"/>
      <c r="E343" s="15" t="n"/>
      <c r="F343" s="14" t="n"/>
      <c r="G343" s="15" t="n"/>
      <c r="H343" s="15">
        <f>IF(OR($C343="",$E343=""),"",$E343+$C343)</f>
        <v/>
      </c>
      <c r="I343" s="14">
        <f>IF(OR($D343="",$F343=""),"",EDATE($F343,$D343))</f>
        <v/>
      </c>
      <c r="J343" s="15">
        <f>IF(OR($H343="",$G343=""),"",$H343-$G343)</f>
        <v/>
      </c>
      <c r="K343" s="13">
        <f>IF($B343="","",IF(OR(IF($J343="",FALSE,$J343&lt;=0),IF($I343="",FALSE,$I343&lt;=TODAY())),"Vencida",IF(OR(IF($J343="",FALSE,$J343&lt;=Listas!$H$3),IF($I343="",FALSE,$I343-TODAY()&lt;=Listas!$H$2)),"Programar","Em dia")))</f>
        <v/>
      </c>
      <c r="L343" s="13" t="n"/>
    </row>
    <row r="344">
      <c r="A344" s="13" t="n"/>
      <c r="B344" s="13" t="n"/>
      <c r="C344" s="15" t="n"/>
      <c r="D344" s="17" t="n"/>
      <c r="E344" s="15" t="n"/>
      <c r="F344" s="14" t="n"/>
      <c r="G344" s="15" t="n"/>
      <c r="H344" s="15">
        <f>IF(OR($C344="",$E344=""),"",$E344+$C344)</f>
        <v/>
      </c>
      <c r="I344" s="14">
        <f>IF(OR($D344="",$F344=""),"",EDATE($F344,$D344))</f>
        <v/>
      </c>
      <c r="J344" s="15">
        <f>IF(OR($H344="",$G344=""),"",$H344-$G344)</f>
        <v/>
      </c>
      <c r="K344" s="13">
        <f>IF($B344="","",IF(OR(IF($J344="",FALSE,$J344&lt;=0),IF($I344="",FALSE,$I344&lt;=TODAY())),"Vencida",IF(OR(IF($J344="",FALSE,$J344&lt;=Listas!$H$3),IF($I344="",FALSE,$I344-TODAY()&lt;=Listas!$H$2)),"Programar","Em dia")))</f>
        <v/>
      </c>
      <c r="L344" s="13" t="n"/>
    </row>
    <row r="345">
      <c r="A345" s="13" t="n"/>
      <c r="B345" s="13" t="n"/>
      <c r="C345" s="15" t="n"/>
      <c r="D345" s="17" t="n"/>
      <c r="E345" s="15" t="n"/>
      <c r="F345" s="14" t="n"/>
      <c r="G345" s="15" t="n"/>
      <c r="H345" s="15">
        <f>IF(OR($C345="",$E345=""),"",$E345+$C345)</f>
        <v/>
      </c>
      <c r="I345" s="14">
        <f>IF(OR($D345="",$F345=""),"",EDATE($F345,$D345))</f>
        <v/>
      </c>
      <c r="J345" s="15">
        <f>IF(OR($H345="",$G345=""),"",$H345-$G345)</f>
        <v/>
      </c>
      <c r="K345" s="13">
        <f>IF($B345="","",IF(OR(IF($J345="",FALSE,$J345&lt;=0),IF($I345="",FALSE,$I345&lt;=TODAY())),"Vencida",IF(OR(IF($J345="",FALSE,$J345&lt;=Listas!$H$3),IF($I345="",FALSE,$I345-TODAY()&lt;=Listas!$H$2)),"Programar","Em dia")))</f>
        <v/>
      </c>
      <c r="L345" s="13" t="n"/>
    </row>
    <row r="346">
      <c r="A346" s="13" t="n"/>
      <c r="B346" s="13" t="n"/>
      <c r="C346" s="15" t="n"/>
      <c r="D346" s="17" t="n"/>
      <c r="E346" s="15" t="n"/>
      <c r="F346" s="14" t="n"/>
      <c r="G346" s="15" t="n"/>
      <c r="H346" s="15">
        <f>IF(OR($C346="",$E346=""),"",$E346+$C346)</f>
        <v/>
      </c>
      <c r="I346" s="14">
        <f>IF(OR($D346="",$F346=""),"",EDATE($F346,$D346))</f>
        <v/>
      </c>
      <c r="J346" s="15">
        <f>IF(OR($H346="",$G346=""),"",$H346-$G346)</f>
        <v/>
      </c>
      <c r="K346" s="13">
        <f>IF($B346="","",IF(OR(IF($J346="",FALSE,$J346&lt;=0),IF($I346="",FALSE,$I346&lt;=TODAY())),"Vencida",IF(OR(IF($J346="",FALSE,$J346&lt;=Listas!$H$3),IF($I346="",FALSE,$I346-TODAY()&lt;=Listas!$H$2)),"Programar","Em dia")))</f>
        <v/>
      </c>
      <c r="L346" s="13" t="n"/>
    </row>
    <row r="347">
      <c r="A347" s="13" t="n"/>
      <c r="B347" s="13" t="n"/>
      <c r="C347" s="15" t="n"/>
      <c r="D347" s="17" t="n"/>
      <c r="E347" s="15" t="n"/>
      <c r="F347" s="14" t="n"/>
      <c r="G347" s="15" t="n"/>
      <c r="H347" s="15">
        <f>IF(OR($C347="",$E347=""),"",$E347+$C347)</f>
        <v/>
      </c>
      <c r="I347" s="14">
        <f>IF(OR($D347="",$F347=""),"",EDATE($F347,$D347))</f>
        <v/>
      </c>
      <c r="J347" s="15">
        <f>IF(OR($H347="",$G347=""),"",$H347-$G347)</f>
        <v/>
      </c>
      <c r="K347" s="13">
        <f>IF($B347="","",IF(OR(IF($J347="",FALSE,$J347&lt;=0),IF($I347="",FALSE,$I347&lt;=TODAY())),"Vencida",IF(OR(IF($J347="",FALSE,$J347&lt;=Listas!$H$3),IF($I347="",FALSE,$I347-TODAY()&lt;=Listas!$H$2)),"Programar","Em dia")))</f>
        <v/>
      </c>
      <c r="L347" s="13" t="n"/>
    </row>
    <row r="348">
      <c r="A348" s="13" t="n"/>
      <c r="B348" s="13" t="n"/>
      <c r="C348" s="15" t="n"/>
      <c r="D348" s="17" t="n"/>
      <c r="E348" s="15" t="n"/>
      <c r="F348" s="14" t="n"/>
      <c r="G348" s="15" t="n"/>
      <c r="H348" s="15">
        <f>IF(OR($C348="",$E348=""),"",$E348+$C348)</f>
        <v/>
      </c>
      <c r="I348" s="14">
        <f>IF(OR($D348="",$F348=""),"",EDATE($F348,$D348))</f>
        <v/>
      </c>
      <c r="J348" s="15">
        <f>IF(OR($H348="",$G348=""),"",$H348-$G348)</f>
        <v/>
      </c>
      <c r="K348" s="13">
        <f>IF($B348="","",IF(OR(IF($J348="",FALSE,$J348&lt;=0),IF($I348="",FALSE,$I348&lt;=TODAY())),"Vencida",IF(OR(IF($J348="",FALSE,$J348&lt;=Listas!$H$3),IF($I348="",FALSE,$I348-TODAY()&lt;=Listas!$H$2)),"Programar","Em dia")))</f>
        <v/>
      </c>
      <c r="L348" s="13" t="n"/>
    </row>
    <row r="349">
      <c r="A349" s="13" t="n"/>
      <c r="B349" s="13" t="n"/>
      <c r="C349" s="15" t="n"/>
      <c r="D349" s="17" t="n"/>
      <c r="E349" s="15" t="n"/>
      <c r="F349" s="14" t="n"/>
      <c r="G349" s="15" t="n"/>
      <c r="H349" s="15">
        <f>IF(OR($C349="",$E349=""),"",$E349+$C349)</f>
        <v/>
      </c>
      <c r="I349" s="14">
        <f>IF(OR($D349="",$F349=""),"",EDATE($F349,$D349))</f>
        <v/>
      </c>
      <c r="J349" s="15">
        <f>IF(OR($H349="",$G349=""),"",$H349-$G349)</f>
        <v/>
      </c>
      <c r="K349" s="13">
        <f>IF($B349="","",IF(OR(IF($J349="",FALSE,$J349&lt;=0),IF($I349="",FALSE,$I349&lt;=TODAY())),"Vencida",IF(OR(IF($J349="",FALSE,$J349&lt;=Listas!$H$3),IF($I349="",FALSE,$I349-TODAY()&lt;=Listas!$H$2)),"Programar","Em dia")))</f>
        <v/>
      </c>
      <c r="L349" s="13" t="n"/>
    </row>
    <row r="350">
      <c r="A350" s="13" t="n"/>
      <c r="B350" s="13" t="n"/>
      <c r="C350" s="15" t="n"/>
      <c r="D350" s="17" t="n"/>
      <c r="E350" s="15" t="n"/>
      <c r="F350" s="14" t="n"/>
      <c r="G350" s="15" t="n"/>
      <c r="H350" s="15">
        <f>IF(OR($C350="",$E350=""),"",$E350+$C350)</f>
        <v/>
      </c>
      <c r="I350" s="14">
        <f>IF(OR($D350="",$F350=""),"",EDATE($F350,$D350))</f>
        <v/>
      </c>
      <c r="J350" s="15">
        <f>IF(OR($H350="",$G350=""),"",$H350-$G350)</f>
        <v/>
      </c>
      <c r="K350" s="13">
        <f>IF($B350="","",IF(OR(IF($J350="",FALSE,$J350&lt;=0),IF($I350="",FALSE,$I350&lt;=TODAY())),"Vencida",IF(OR(IF($J350="",FALSE,$J350&lt;=Listas!$H$3),IF($I350="",FALSE,$I350-TODAY()&lt;=Listas!$H$2)),"Programar","Em dia")))</f>
        <v/>
      </c>
      <c r="L350" s="13" t="n"/>
    </row>
    <row r="351">
      <c r="A351" s="13" t="n"/>
      <c r="B351" s="13" t="n"/>
      <c r="C351" s="15" t="n"/>
      <c r="D351" s="17" t="n"/>
      <c r="E351" s="15" t="n"/>
      <c r="F351" s="14" t="n"/>
      <c r="G351" s="15" t="n"/>
      <c r="H351" s="15">
        <f>IF(OR($C351="",$E351=""),"",$E351+$C351)</f>
        <v/>
      </c>
      <c r="I351" s="14">
        <f>IF(OR($D351="",$F351=""),"",EDATE($F351,$D351))</f>
        <v/>
      </c>
      <c r="J351" s="15">
        <f>IF(OR($H351="",$G351=""),"",$H351-$G351)</f>
        <v/>
      </c>
      <c r="K351" s="13">
        <f>IF($B351="","",IF(OR(IF($J351="",FALSE,$J351&lt;=0),IF($I351="",FALSE,$I351&lt;=TODAY())),"Vencida",IF(OR(IF($J351="",FALSE,$J351&lt;=Listas!$H$3),IF($I351="",FALSE,$I351-TODAY()&lt;=Listas!$H$2)),"Programar","Em dia")))</f>
        <v/>
      </c>
      <c r="L351" s="13" t="n"/>
    </row>
    <row r="352">
      <c r="A352" s="13" t="n"/>
      <c r="B352" s="13" t="n"/>
      <c r="C352" s="15" t="n"/>
      <c r="D352" s="17" t="n"/>
      <c r="E352" s="15" t="n"/>
      <c r="F352" s="14" t="n"/>
      <c r="G352" s="15" t="n"/>
      <c r="H352" s="15">
        <f>IF(OR($C352="",$E352=""),"",$E352+$C352)</f>
        <v/>
      </c>
      <c r="I352" s="14">
        <f>IF(OR($D352="",$F352=""),"",EDATE($F352,$D352))</f>
        <v/>
      </c>
      <c r="J352" s="15">
        <f>IF(OR($H352="",$G352=""),"",$H352-$G352)</f>
        <v/>
      </c>
      <c r="K352" s="13">
        <f>IF($B352="","",IF(OR(IF($J352="",FALSE,$J352&lt;=0),IF($I352="",FALSE,$I352&lt;=TODAY())),"Vencida",IF(OR(IF($J352="",FALSE,$J352&lt;=Listas!$H$3),IF($I352="",FALSE,$I352-TODAY()&lt;=Listas!$H$2)),"Programar","Em dia")))</f>
        <v/>
      </c>
      <c r="L352" s="13" t="n"/>
    </row>
    <row r="353">
      <c r="A353" s="13" t="n"/>
      <c r="B353" s="13" t="n"/>
      <c r="C353" s="15" t="n"/>
      <c r="D353" s="17" t="n"/>
      <c r="E353" s="15" t="n"/>
      <c r="F353" s="14" t="n"/>
      <c r="G353" s="15" t="n"/>
      <c r="H353" s="15">
        <f>IF(OR($C353="",$E353=""),"",$E353+$C353)</f>
        <v/>
      </c>
      <c r="I353" s="14">
        <f>IF(OR($D353="",$F353=""),"",EDATE($F353,$D353))</f>
        <v/>
      </c>
      <c r="J353" s="15">
        <f>IF(OR($H353="",$G353=""),"",$H353-$G353)</f>
        <v/>
      </c>
      <c r="K353" s="13">
        <f>IF($B353="","",IF(OR(IF($J353="",FALSE,$J353&lt;=0),IF($I353="",FALSE,$I353&lt;=TODAY())),"Vencida",IF(OR(IF($J353="",FALSE,$J353&lt;=Listas!$H$3),IF($I353="",FALSE,$I353-TODAY()&lt;=Listas!$H$2)),"Programar","Em dia")))</f>
        <v/>
      </c>
      <c r="L353" s="13" t="n"/>
    </row>
    <row r="354">
      <c r="A354" s="13" t="n"/>
      <c r="B354" s="13" t="n"/>
      <c r="C354" s="15" t="n"/>
      <c r="D354" s="17" t="n"/>
      <c r="E354" s="15" t="n"/>
      <c r="F354" s="14" t="n"/>
      <c r="G354" s="15" t="n"/>
      <c r="H354" s="15">
        <f>IF(OR($C354="",$E354=""),"",$E354+$C354)</f>
        <v/>
      </c>
      <c r="I354" s="14">
        <f>IF(OR($D354="",$F354=""),"",EDATE($F354,$D354))</f>
        <v/>
      </c>
      <c r="J354" s="15">
        <f>IF(OR($H354="",$G354=""),"",$H354-$G354)</f>
        <v/>
      </c>
      <c r="K354" s="13">
        <f>IF($B354="","",IF(OR(IF($J354="",FALSE,$J354&lt;=0),IF($I354="",FALSE,$I354&lt;=TODAY())),"Vencida",IF(OR(IF($J354="",FALSE,$J354&lt;=Listas!$H$3),IF($I354="",FALSE,$I354-TODAY()&lt;=Listas!$H$2)),"Programar","Em dia")))</f>
        <v/>
      </c>
      <c r="L354" s="13" t="n"/>
    </row>
    <row r="355">
      <c r="A355" s="13" t="n"/>
      <c r="B355" s="13" t="n"/>
      <c r="C355" s="15" t="n"/>
      <c r="D355" s="17" t="n"/>
      <c r="E355" s="15" t="n"/>
      <c r="F355" s="14" t="n"/>
      <c r="G355" s="15" t="n"/>
      <c r="H355" s="15">
        <f>IF(OR($C355="",$E355=""),"",$E355+$C355)</f>
        <v/>
      </c>
      <c r="I355" s="14">
        <f>IF(OR($D355="",$F355=""),"",EDATE($F355,$D355))</f>
        <v/>
      </c>
      <c r="J355" s="15">
        <f>IF(OR($H355="",$G355=""),"",$H355-$G355)</f>
        <v/>
      </c>
      <c r="K355" s="13">
        <f>IF($B355="","",IF(OR(IF($J355="",FALSE,$J355&lt;=0),IF($I355="",FALSE,$I355&lt;=TODAY())),"Vencida",IF(OR(IF($J355="",FALSE,$J355&lt;=Listas!$H$3),IF($I355="",FALSE,$I355-TODAY()&lt;=Listas!$H$2)),"Programar","Em dia")))</f>
        <v/>
      </c>
      <c r="L355" s="13" t="n"/>
    </row>
    <row r="356">
      <c r="A356" s="13" t="n"/>
      <c r="B356" s="13" t="n"/>
      <c r="C356" s="15" t="n"/>
      <c r="D356" s="17" t="n"/>
      <c r="E356" s="15" t="n"/>
      <c r="F356" s="14" t="n"/>
      <c r="G356" s="15" t="n"/>
      <c r="H356" s="15">
        <f>IF(OR($C356="",$E356=""),"",$E356+$C356)</f>
        <v/>
      </c>
      <c r="I356" s="14">
        <f>IF(OR($D356="",$F356=""),"",EDATE($F356,$D356))</f>
        <v/>
      </c>
      <c r="J356" s="15">
        <f>IF(OR($H356="",$G356=""),"",$H356-$G356)</f>
        <v/>
      </c>
      <c r="K356" s="13">
        <f>IF($B356="","",IF(OR(IF($J356="",FALSE,$J356&lt;=0),IF($I356="",FALSE,$I356&lt;=TODAY())),"Vencida",IF(OR(IF($J356="",FALSE,$J356&lt;=Listas!$H$3),IF($I356="",FALSE,$I356-TODAY()&lt;=Listas!$H$2)),"Programar","Em dia")))</f>
        <v/>
      </c>
      <c r="L356" s="13" t="n"/>
    </row>
    <row r="357">
      <c r="A357" s="13" t="n"/>
      <c r="B357" s="13" t="n"/>
      <c r="C357" s="15" t="n"/>
      <c r="D357" s="17" t="n"/>
      <c r="E357" s="15" t="n"/>
      <c r="F357" s="14" t="n"/>
      <c r="G357" s="15" t="n"/>
      <c r="H357" s="15">
        <f>IF(OR($C357="",$E357=""),"",$E357+$C357)</f>
        <v/>
      </c>
      <c r="I357" s="14">
        <f>IF(OR($D357="",$F357=""),"",EDATE($F357,$D357))</f>
        <v/>
      </c>
      <c r="J357" s="15">
        <f>IF(OR($H357="",$G357=""),"",$H357-$G357)</f>
        <v/>
      </c>
      <c r="K357" s="13">
        <f>IF($B357="","",IF(OR(IF($J357="",FALSE,$J357&lt;=0),IF($I357="",FALSE,$I357&lt;=TODAY())),"Vencida",IF(OR(IF($J357="",FALSE,$J357&lt;=Listas!$H$3),IF($I357="",FALSE,$I357-TODAY()&lt;=Listas!$H$2)),"Programar","Em dia")))</f>
        <v/>
      </c>
      <c r="L357" s="13" t="n"/>
    </row>
    <row r="358">
      <c r="A358" s="13" t="n"/>
      <c r="B358" s="13" t="n"/>
      <c r="C358" s="15" t="n"/>
      <c r="D358" s="17" t="n"/>
      <c r="E358" s="15" t="n"/>
      <c r="F358" s="14" t="n"/>
      <c r="G358" s="15" t="n"/>
      <c r="H358" s="15">
        <f>IF(OR($C358="",$E358=""),"",$E358+$C358)</f>
        <v/>
      </c>
      <c r="I358" s="14">
        <f>IF(OR($D358="",$F358=""),"",EDATE($F358,$D358))</f>
        <v/>
      </c>
      <c r="J358" s="15">
        <f>IF(OR($H358="",$G358=""),"",$H358-$G358)</f>
        <v/>
      </c>
      <c r="K358" s="13">
        <f>IF($B358="","",IF(OR(IF($J358="",FALSE,$J358&lt;=0),IF($I358="",FALSE,$I358&lt;=TODAY())),"Vencida",IF(OR(IF($J358="",FALSE,$J358&lt;=Listas!$H$3),IF($I358="",FALSE,$I358-TODAY()&lt;=Listas!$H$2)),"Programar","Em dia")))</f>
        <v/>
      </c>
      <c r="L358" s="13" t="n"/>
    </row>
    <row r="359">
      <c r="A359" s="13" t="n"/>
      <c r="B359" s="13" t="n"/>
      <c r="C359" s="15" t="n"/>
      <c r="D359" s="17" t="n"/>
      <c r="E359" s="15" t="n"/>
      <c r="F359" s="14" t="n"/>
      <c r="G359" s="15" t="n"/>
      <c r="H359" s="15">
        <f>IF(OR($C359="",$E359=""),"",$E359+$C359)</f>
        <v/>
      </c>
      <c r="I359" s="14">
        <f>IF(OR($D359="",$F359=""),"",EDATE($F359,$D359))</f>
        <v/>
      </c>
      <c r="J359" s="15">
        <f>IF(OR($H359="",$G359=""),"",$H359-$G359)</f>
        <v/>
      </c>
      <c r="K359" s="13">
        <f>IF($B359="","",IF(OR(IF($J359="",FALSE,$J359&lt;=0),IF($I359="",FALSE,$I359&lt;=TODAY())),"Vencida",IF(OR(IF($J359="",FALSE,$J359&lt;=Listas!$H$3),IF($I359="",FALSE,$I359-TODAY()&lt;=Listas!$H$2)),"Programar","Em dia")))</f>
        <v/>
      </c>
      <c r="L359" s="13" t="n"/>
    </row>
    <row r="360">
      <c r="A360" s="13" t="n"/>
      <c r="B360" s="13" t="n"/>
      <c r="C360" s="15" t="n"/>
      <c r="D360" s="17" t="n"/>
      <c r="E360" s="15" t="n"/>
      <c r="F360" s="14" t="n"/>
      <c r="G360" s="15" t="n"/>
      <c r="H360" s="15">
        <f>IF(OR($C360="",$E360=""),"",$E360+$C360)</f>
        <v/>
      </c>
      <c r="I360" s="14">
        <f>IF(OR($D360="",$F360=""),"",EDATE($F360,$D360))</f>
        <v/>
      </c>
      <c r="J360" s="15">
        <f>IF(OR($H360="",$G360=""),"",$H360-$G360)</f>
        <v/>
      </c>
      <c r="K360" s="13">
        <f>IF($B360="","",IF(OR(IF($J360="",FALSE,$J360&lt;=0),IF($I360="",FALSE,$I360&lt;=TODAY())),"Vencida",IF(OR(IF($J360="",FALSE,$J360&lt;=Listas!$H$3),IF($I360="",FALSE,$I360-TODAY()&lt;=Listas!$H$2)),"Programar","Em dia")))</f>
        <v/>
      </c>
      <c r="L360" s="13" t="n"/>
    </row>
    <row r="361">
      <c r="A361" s="13" t="n"/>
      <c r="B361" s="13" t="n"/>
      <c r="C361" s="15" t="n"/>
      <c r="D361" s="17" t="n"/>
      <c r="E361" s="15" t="n"/>
      <c r="F361" s="14" t="n"/>
      <c r="G361" s="15" t="n"/>
      <c r="H361" s="15">
        <f>IF(OR($C361="",$E361=""),"",$E361+$C361)</f>
        <v/>
      </c>
      <c r="I361" s="14">
        <f>IF(OR($D361="",$F361=""),"",EDATE($F361,$D361))</f>
        <v/>
      </c>
      <c r="J361" s="15">
        <f>IF(OR($H361="",$G361=""),"",$H361-$G361)</f>
        <v/>
      </c>
      <c r="K361" s="13">
        <f>IF($B361="","",IF(OR(IF($J361="",FALSE,$J361&lt;=0),IF($I361="",FALSE,$I361&lt;=TODAY())),"Vencida",IF(OR(IF($J361="",FALSE,$J361&lt;=Listas!$H$3),IF($I361="",FALSE,$I361-TODAY()&lt;=Listas!$H$2)),"Programar","Em dia")))</f>
        <v/>
      </c>
      <c r="L361" s="13" t="n"/>
    </row>
    <row r="362">
      <c r="A362" s="13" t="n"/>
      <c r="B362" s="13" t="n"/>
      <c r="C362" s="15" t="n"/>
      <c r="D362" s="17" t="n"/>
      <c r="E362" s="15" t="n"/>
      <c r="F362" s="14" t="n"/>
      <c r="G362" s="15" t="n"/>
      <c r="H362" s="15">
        <f>IF(OR($C362="",$E362=""),"",$E362+$C362)</f>
        <v/>
      </c>
      <c r="I362" s="14">
        <f>IF(OR($D362="",$F362=""),"",EDATE($F362,$D362))</f>
        <v/>
      </c>
      <c r="J362" s="15">
        <f>IF(OR($H362="",$G362=""),"",$H362-$G362)</f>
        <v/>
      </c>
      <c r="K362" s="13">
        <f>IF($B362="","",IF(OR(IF($J362="",FALSE,$J362&lt;=0),IF($I362="",FALSE,$I362&lt;=TODAY())),"Vencida",IF(OR(IF($J362="",FALSE,$J362&lt;=Listas!$H$3),IF($I362="",FALSE,$I362-TODAY()&lt;=Listas!$H$2)),"Programar","Em dia")))</f>
        <v/>
      </c>
      <c r="L362" s="13" t="n"/>
    </row>
    <row r="363">
      <c r="A363" s="13" t="n"/>
      <c r="B363" s="13" t="n"/>
      <c r="C363" s="15" t="n"/>
      <c r="D363" s="17" t="n"/>
      <c r="E363" s="15" t="n"/>
      <c r="F363" s="14" t="n"/>
      <c r="G363" s="15" t="n"/>
      <c r="H363" s="15">
        <f>IF(OR($C363="",$E363=""),"",$E363+$C363)</f>
        <v/>
      </c>
      <c r="I363" s="14">
        <f>IF(OR($D363="",$F363=""),"",EDATE($F363,$D363))</f>
        <v/>
      </c>
      <c r="J363" s="15">
        <f>IF(OR($H363="",$G363=""),"",$H363-$G363)</f>
        <v/>
      </c>
      <c r="K363" s="13">
        <f>IF($B363="","",IF(OR(IF($J363="",FALSE,$J363&lt;=0),IF($I363="",FALSE,$I363&lt;=TODAY())),"Vencida",IF(OR(IF($J363="",FALSE,$J363&lt;=Listas!$H$3),IF($I363="",FALSE,$I363-TODAY()&lt;=Listas!$H$2)),"Programar","Em dia")))</f>
        <v/>
      </c>
      <c r="L363" s="13" t="n"/>
    </row>
    <row r="364">
      <c r="A364" s="13" t="n"/>
      <c r="B364" s="13" t="n"/>
      <c r="C364" s="15" t="n"/>
      <c r="D364" s="17" t="n"/>
      <c r="E364" s="15" t="n"/>
      <c r="F364" s="14" t="n"/>
      <c r="G364" s="15" t="n"/>
      <c r="H364" s="15">
        <f>IF(OR($C364="",$E364=""),"",$E364+$C364)</f>
        <v/>
      </c>
      <c r="I364" s="14">
        <f>IF(OR($D364="",$F364=""),"",EDATE($F364,$D364))</f>
        <v/>
      </c>
      <c r="J364" s="15">
        <f>IF(OR($H364="",$G364=""),"",$H364-$G364)</f>
        <v/>
      </c>
      <c r="K364" s="13">
        <f>IF($B364="","",IF(OR(IF($J364="",FALSE,$J364&lt;=0),IF($I364="",FALSE,$I364&lt;=TODAY())),"Vencida",IF(OR(IF($J364="",FALSE,$J364&lt;=Listas!$H$3),IF($I364="",FALSE,$I364-TODAY()&lt;=Listas!$H$2)),"Programar","Em dia")))</f>
        <v/>
      </c>
      <c r="L364" s="13" t="n"/>
    </row>
    <row r="365">
      <c r="A365" s="13" t="n"/>
      <c r="B365" s="13" t="n"/>
      <c r="C365" s="15" t="n"/>
      <c r="D365" s="17" t="n"/>
      <c r="E365" s="15" t="n"/>
      <c r="F365" s="14" t="n"/>
      <c r="G365" s="15" t="n"/>
      <c r="H365" s="15">
        <f>IF(OR($C365="",$E365=""),"",$E365+$C365)</f>
        <v/>
      </c>
      <c r="I365" s="14">
        <f>IF(OR($D365="",$F365=""),"",EDATE($F365,$D365))</f>
        <v/>
      </c>
      <c r="J365" s="15">
        <f>IF(OR($H365="",$G365=""),"",$H365-$G365)</f>
        <v/>
      </c>
      <c r="K365" s="13">
        <f>IF($B365="","",IF(OR(IF($J365="",FALSE,$J365&lt;=0),IF($I365="",FALSE,$I365&lt;=TODAY())),"Vencida",IF(OR(IF($J365="",FALSE,$J365&lt;=Listas!$H$3),IF($I365="",FALSE,$I365-TODAY()&lt;=Listas!$H$2)),"Programar","Em dia")))</f>
        <v/>
      </c>
      <c r="L365" s="13" t="n"/>
    </row>
    <row r="366">
      <c r="A366" s="13" t="n"/>
      <c r="B366" s="13" t="n"/>
      <c r="C366" s="15" t="n"/>
      <c r="D366" s="17" t="n"/>
      <c r="E366" s="15" t="n"/>
      <c r="F366" s="14" t="n"/>
      <c r="G366" s="15" t="n"/>
      <c r="H366" s="15">
        <f>IF(OR($C366="",$E366=""),"",$E366+$C366)</f>
        <v/>
      </c>
      <c r="I366" s="14">
        <f>IF(OR($D366="",$F366=""),"",EDATE($F366,$D366))</f>
        <v/>
      </c>
      <c r="J366" s="15">
        <f>IF(OR($H366="",$G366=""),"",$H366-$G366)</f>
        <v/>
      </c>
      <c r="K366" s="13">
        <f>IF($B366="","",IF(OR(IF($J366="",FALSE,$J366&lt;=0),IF($I366="",FALSE,$I366&lt;=TODAY())),"Vencida",IF(OR(IF($J366="",FALSE,$J366&lt;=Listas!$H$3),IF($I366="",FALSE,$I366-TODAY()&lt;=Listas!$H$2)),"Programar","Em dia")))</f>
        <v/>
      </c>
      <c r="L366" s="13" t="n"/>
    </row>
    <row r="367">
      <c r="A367" s="13" t="n"/>
      <c r="B367" s="13" t="n"/>
      <c r="C367" s="15" t="n"/>
      <c r="D367" s="17" t="n"/>
      <c r="E367" s="15" t="n"/>
      <c r="F367" s="14" t="n"/>
      <c r="G367" s="15" t="n"/>
      <c r="H367" s="15">
        <f>IF(OR($C367="",$E367=""),"",$E367+$C367)</f>
        <v/>
      </c>
      <c r="I367" s="14">
        <f>IF(OR($D367="",$F367=""),"",EDATE($F367,$D367))</f>
        <v/>
      </c>
      <c r="J367" s="15">
        <f>IF(OR($H367="",$G367=""),"",$H367-$G367)</f>
        <v/>
      </c>
      <c r="K367" s="13">
        <f>IF($B367="","",IF(OR(IF($J367="",FALSE,$J367&lt;=0),IF($I367="",FALSE,$I367&lt;=TODAY())),"Vencida",IF(OR(IF($J367="",FALSE,$J367&lt;=Listas!$H$3),IF($I367="",FALSE,$I367-TODAY()&lt;=Listas!$H$2)),"Programar","Em dia")))</f>
        <v/>
      </c>
      <c r="L367" s="13" t="n"/>
    </row>
    <row r="368">
      <c r="A368" s="13" t="n"/>
      <c r="B368" s="13" t="n"/>
      <c r="C368" s="15" t="n"/>
      <c r="D368" s="17" t="n"/>
      <c r="E368" s="15" t="n"/>
      <c r="F368" s="14" t="n"/>
      <c r="G368" s="15" t="n"/>
      <c r="H368" s="15">
        <f>IF(OR($C368="",$E368=""),"",$E368+$C368)</f>
        <v/>
      </c>
      <c r="I368" s="14">
        <f>IF(OR($D368="",$F368=""),"",EDATE($F368,$D368))</f>
        <v/>
      </c>
      <c r="J368" s="15">
        <f>IF(OR($H368="",$G368=""),"",$H368-$G368)</f>
        <v/>
      </c>
      <c r="K368" s="13">
        <f>IF($B368="","",IF(OR(IF($J368="",FALSE,$J368&lt;=0),IF($I368="",FALSE,$I368&lt;=TODAY())),"Vencida",IF(OR(IF($J368="",FALSE,$J368&lt;=Listas!$H$3),IF($I368="",FALSE,$I368-TODAY()&lt;=Listas!$H$2)),"Programar","Em dia")))</f>
        <v/>
      </c>
      <c r="L368" s="13" t="n"/>
    </row>
    <row r="369">
      <c r="A369" s="13" t="n"/>
      <c r="B369" s="13" t="n"/>
      <c r="C369" s="15" t="n"/>
      <c r="D369" s="17" t="n"/>
      <c r="E369" s="15" t="n"/>
      <c r="F369" s="14" t="n"/>
      <c r="G369" s="15" t="n"/>
      <c r="H369" s="15">
        <f>IF(OR($C369="",$E369=""),"",$E369+$C369)</f>
        <v/>
      </c>
      <c r="I369" s="14">
        <f>IF(OR($D369="",$F369=""),"",EDATE($F369,$D369))</f>
        <v/>
      </c>
      <c r="J369" s="15">
        <f>IF(OR($H369="",$G369=""),"",$H369-$G369)</f>
        <v/>
      </c>
      <c r="K369" s="13">
        <f>IF($B369="","",IF(OR(IF($J369="",FALSE,$J369&lt;=0),IF($I369="",FALSE,$I369&lt;=TODAY())),"Vencida",IF(OR(IF($J369="",FALSE,$J369&lt;=Listas!$H$3),IF($I369="",FALSE,$I369-TODAY()&lt;=Listas!$H$2)),"Programar","Em dia")))</f>
        <v/>
      </c>
      <c r="L369" s="13" t="n"/>
    </row>
    <row r="370">
      <c r="A370" s="13" t="n"/>
      <c r="B370" s="13" t="n"/>
      <c r="C370" s="15" t="n"/>
      <c r="D370" s="17" t="n"/>
      <c r="E370" s="15" t="n"/>
      <c r="F370" s="14" t="n"/>
      <c r="G370" s="15" t="n"/>
      <c r="H370" s="15">
        <f>IF(OR($C370="",$E370=""),"",$E370+$C370)</f>
        <v/>
      </c>
      <c r="I370" s="14">
        <f>IF(OR($D370="",$F370=""),"",EDATE($F370,$D370))</f>
        <v/>
      </c>
      <c r="J370" s="15">
        <f>IF(OR($H370="",$G370=""),"",$H370-$G370)</f>
        <v/>
      </c>
      <c r="K370" s="13">
        <f>IF($B370="","",IF(OR(IF($J370="",FALSE,$J370&lt;=0),IF($I370="",FALSE,$I370&lt;=TODAY())),"Vencida",IF(OR(IF($J370="",FALSE,$J370&lt;=Listas!$H$3),IF($I370="",FALSE,$I370-TODAY()&lt;=Listas!$H$2)),"Programar","Em dia")))</f>
        <v/>
      </c>
      <c r="L370" s="13" t="n"/>
    </row>
    <row r="371">
      <c r="A371" s="13" t="n"/>
      <c r="B371" s="13" t="n"/>
      <c r="C371" s="15" t="n"/>
      <c r="D371" s="17" t="n"/>
      <c r="E371" s="15" t="n"/>
      <c r="F371" s="14" t="n"/>
      <c r="G371" s="15" t="n"/>
      <c r="H371" s="15">
        <f>IF(OR($C371="",$E371=""),"",$E371+$C371)</f>
        <v/>
      </c>
      <c r="I371" s="14">
        <f>IF(OR($D371="",$F371=""),"",EDATE($F371,$D371))</f>
        <v/>
      </c>
      <c r="J371" s="15">
        <f>IF(OR($H371="",$G371=""),"",$H371-$G371)</f>
        <v/>
      </c>
      <c r="K371" s="13">
        <f>IF($B371="","",IF(OR(IF($J371="",FALSE,$J371&lt;=0),IF($I371="",FALSE,$I371&lt;=TODAY())),"Vencida",IF(OR(IF($J371="",FALSE,$J371&lt;=Listas!$H$3),IF($I371="",FALSE,$I371-TODAY()&lt;=Listas!$H$2)),"Programar","Em dia")))</f>
        <v/>
      </c>
      <c r="L371" s="13" t="n"/>
    </row>
    <row r="372">
      <c r="A372" s="13" t="n"/>
      <c r="B372" s="13" t="n"/>
      <c r="C372" s="15" t="n"/>
      <c r="D372" s="17" t="n"/>
      <c r="E372" s="15" t="n"/>
      <c r="F372" s="14" t="n"/>
      <c r="G372" s="15" t="n"/>
      <c r="H372" s="15">
        <f>IF(OR($C372="",$E372=""),"",$E372+$C372)</f>
        <v/>
      </c>
      <c r="I372" s="14">
        <f>IF(OR($D372="",$F372=""),"",EDATE($F372,$D372))</f>
        <v/>
      </c>
      <c r="J372" s="15">
        <f>IF(OR($H372="",$G372=""),"",$H372-$G372)</f>
        <v/>
      </c>
      <c r="K372" s="13">
        <f>IF($B372="","",IF(OR(IF($J372="",FALSE,$J372&lt;=0),IF($I372="",FALSE,$I372&lt;=TODAY())),"Vencida",IF(OR(IF($J372="",FALSE,$J372&lt;=Listas!$H$3),IF($I372="",FALSE,$I372-TODAY()&lt;=Listas!$H$2)),"Programar","Em dia")))</f>
        <v/>
      </c>
      <c r="L372" s="13" t="n"/>
    </row>
    <row r="373">
      <c r="A373" s="13" t="n"/>
      <c r="B373" s="13" t="n"/>
      <c r="C373" s="15" t="n"/>
      <c r="D373" s="17" t="n"/>
      <c r="E373" s="15" t="n"/>
      <c r="F373" s="14" t="n"/>
      <c r="G373" s="15" t="n"/>
      <c r="H373" s="15">
        <f>IF(OR($C373="",$E373=""),"",$E373+$C373)</f>
        <v/>
      </c>
      <c r="I373" s="14">
        <f>IF(OR($D373="",$F373=""),"",EDATE($F373,$D373))</f>
        <v/>
      </c>
      <c r="J373" s="15">
        <f>IF(OR($H373="",$G373=""),"",$H373-$G373)</f>
        <v/>
      </c>
      <c r="K373" s="13">
        <f>IF($B373="","",IF(OR(IF($J373="",FALSE,$J373&lt;=0),IF($I373="",FALSE,$I373&lt;=TODAY())),"Vencida",IF(OR(IF($J373="",FALSE,$J373&lt;=Listas!$H$3),IF($I373="",FALSE,$I373-TODAY()&lt;=Listas!$H$2)),"Programar","Em dia")))</f>
        <v/>
      </c>
      <c r="L373" s="13" t="n"/>
    </row>
    <row r="374">
      <c r="A374" s="13" t="n"/>
      <c r="B374" s="13" t="n"/>
      <c r="C374" s="15" t="n"/>
      <c r="D374" s="17" t="n"/>
      <c r="E374" s="15" t="n"/>
      <c r="F374" s="14" t="n"/>
      <c r="G374" s="15" t="n"/>
      <c r="H374" s="15">
        <f>IF(OR($C374="",$E374=""),"",$E374+$C374)</f>
        <v/>
      </c>
      <c r="I374" s="14">
        <f>IF(OR($D374="",$F374=""),"",EDATE($F374,$D374))</f>
        <v/>
      </c>
      <c r="J374" s="15">
        <f>IF(OR($H374="",$G374=""),"",$H374-$G374)</f>
        <v/>
      </c>
      <c r="K374" s="13">
        <f>IF($B374="","",IF(OR(IF($J374="",FALSE,$J374&lt;=0),IF($I374="",FALSE,$I374&lt;=TODAY())),"Vencida",IF(OR(IF($J374="",FALSE,$J374&lt;=Listas!$H$3),IF($I374="",FALSE,$I374-TODAY()&lt;=Listas!$H$2)),"Programar","Em dia")))</f>
        <v/>
      </c>
      <c r="L374" s="13" t="n"/>
    </row>
    <row r="375">
      <c r="A375" s="13" t="n"/>
      <c r="B375" s="13" t="n"/>
      <c r="C375" s="15" t="n"/>
      <c r="D375" s="17" t="n"/>
      <c r="E375" s="15" t="n"/>
      <c r="F375" s="14" t="n"/>
      <c r="G375" s="15" t="n"/>
      <c r="H375" s="15">
        <f>IF(OR($C375="",$E375=""),"",$E375+$C375)</f>
        <v/>
      </c>
      <c r="I375" s="14">
        <f>IF(OR($D375="",$F375=""),"",EDATE($F375,$D375))</f>
        <v/>
      </c>
      <c r="J375" s="15">
        <f>IF(OR($H375="",$G375=""),"",$H375-$G375)</f>
        <v/>
      </c>
      <c r="K375" s="13">
        <f>IF($B375="","",IF(OR(IF($J375="",FALSE,$J375&lt;=0),IF($I375="",FALSE,$I375&lt;=TODAY())),"Vencida",IF(OR(IF($J375="",FALSE,$J375&lt;=Listas!$H$3),IF($I375="",FALSE,$I375-TODAY()&lt;=Listas!$H$2)),"Programar","Em dia")))</f>
        <v/>
      </c>
      <c r="L375" s="13" t="n"/>
    </row>
    <row r="376">
      <c r="A376" s="13" t="n"/>
      <c r="B376" s="13" t="n"/>
      <c r="C376" s="15" t="n"/>
      <c r="D376" s="17" t="n"/>
      <c r="E376" s="15" t="n"/>
      <c r="F376" s="14" t="n"/>
      <c r="G376" s="15" t="n"/>
      <c r="H376" s="15">
        <f>IF(OR($C376="",$E376=""),"",$E376+$C376)</f>
        <v/>
      </c>
      <c r="I376" s="14">
        <f>IF(OR($D376="",$F376=""),"",EDATE($F376,$D376))</f>
        <v/>
      </c>
      <c r="J376" s="15">
        <f>IF(OR($H376="",$G376=""),"",$H376-$G376)</f>
        <v/>
      </c>
      <c r="K376" s="13">
        <f>IF($B376="","",IF(OR(IF($J376="",FALSE,$J376&lt;=0),IF($I376="",FALSE,$I376&lt;=TODAY())),"Vencida",IF(OR(IF($J376="",FALSE,$J376&lt;=Listas!$H$3),IF($I376="",FALSE,$I376-TODAY()&lt;=Listas!$H$2)),"Programar","Em dia")))</f>
        <v/>
      </c>
      <c r="L376" s="13" t="n"/>
    </row>
    <row r="377">
      <c r="A377" s="13" t="n"/>
      <c r="B377" s="13" t="n"/>
      <c r="C377" s="15" t="n"/>
      <c r="D377" s="17" t="n"/>
      <c r="E377" s="15" t="n"/>
      <c r="F377" s="14" t="n"/>
      <c r="G377" s="15" t="n"/>
      <c r="H377" s="15">
        <f>IF(OR($C377="",$E377=""),"",$E377+$C377)</f>
        <v/>
      </c>
      <c r="I377" s="14">
        <f>IF(OR($D377="",$F377=""),"",EDATE($F377,$D377))</f>
        <v/>
      </c>
      <c r="J377" s="15">
        <f>IF(OR($H377="",$G377=""),"",$H377-$G377)</f>
        <v/>
      </c>
      <c r="K377" s="13">
        <f>IF($B377="","",IF(OR(IF($J377="",FALSE,$J377&lt;=0),IF($I377="",FALSE,$I377&lt;=TODAY())),"Vencida",IF(OR(IF($J377="",FALSE,$J377&lt;=Listas!$H$3),IF($I377="",FALSE,$I377-TODAY()&lt;=Listas!$H$2)),"Programar","Em dia")))</f>
        <v/>
      </c>
      <c r="L377" s="13" t="n"/>
    </row>
    <row r="378">
      <c r="A378" s="13" t="n"/>
      <c r="B378" s="13" t="n"/>
      <c r="C378" s="15" t="n"/>
      <c r="D378" s="17" t="n"/>
      <c r="E378" s="15" t="n"/>
      <c r="F378" s="14" t="n"/>
      <c r="G378" s="15" t="n"/>
      <c r="H378" s="15">
        <f>IF(OR($C378="",$E378=""),"",$E378+$C378)</f>
        <v/>
      </c>
      <c r="I378" s="14">
        <f>IF(OR($D378="",$F378=""),"",EDATE($F378,$D378))</f>
        <v/>
      </c>
      <c r="J378" s="15">
        <f>IF(OR($H378="",$G378=""),"",$H378-$G378)</f>
        <v/>
      </c>
      <c r="K378" s="13">
        <f>IF($B378="","",IF(OR(IF($J378="",FALSE,$J378&lt;=0),IF($I378="",FALSE,$I378&lt;=TODAY())),"Vencida",IF(OR(IF($J378="",FALSE,$J378&lt;=Listas!$H$3),IF($I378="",FALSE,$I378-TODAY()&lt;=Listas!$H$2)),"Programar","Em dia")))</f>
        <v/>
      </c>
      <c r="L378" s="13" t="n"/>
    </row>
    <row r="379">
      <c r="A379" s="13" t="n"/>
      <c r="B379" s="13" t="n"/>
      <c r="C379" s="15" t="n"/>
      <c r="D379" s="17" t="n"/>
      <c r="E379" s="15" t="n"/>
      <c r="F379" s="14" t="n"/>
      <c r="G379" s="15" t="n"/>
      <c r="H379" s="15">
        <f>IF(OR($C379="",$E379=""),"",$E379+$C379)</f>
        <v/>
      </c>
      <c r="I379" s="14">
        <f>IF(OR($D379="",$F379=""),"",EDATE($F379,$D379))</f>
        <v/>
      </c>
      <c r="J379" s="15">
        <f>IF(OR($H379="",$G379=""),"",$H379-$G379)</f>
        <v/>
      </c>
      <c r="K379" s="13">
        <f>IF($B379="","",IF(OR(IF($J379="",FALSE,$J379&lt;=0),IF($I379="",FALSE,$I379&lt;=TODAY())),"Vencida",IF(OR(IF($J379="",FALSE,$J379&lt;=Listas!$H$3),IF($I379="",FALSE,$I379-TODAY()&lt;=Listas!$H$2)),"Programar","Em dia")))</f>
        <v/>
      </c>
      <c r="L379" s="13" t="n"/>
    </row>
    <row r="380">
      <c r="A380" s="13" t="n"/>
      <c r="B380" s="13" t="n"/>
      <c r="C380" s="15" t="n"/>
      <c r="D380" s="17" t="n"/>
      <c r="E380" s="15" t="n"/>
      <c r="F380" s="14" t="n"/>
      <c r="G380" s="15" t="n"/>
      <c r="H380" s="15">
        <f>IF(OR($C380="",$E380=""),"",$E380+$C380)</f>
        <v/>
      </c>
      <c r="I380" s="14">
        <f>IF(OR($D380="",$F380=""),"",EDATE($F380,$D380))</f>
        <v/>
      </c>
      <c r="J380" s="15">
        <f>IF(OR($H380="",$G380=""),"",$H380-$G380)</f>
        <v/>
      </c>
      <c r="K380" s="13">
        <f>IF($B380="","",IF(OR(IF($J380="",FALSE,$J380&lt;=0),IF($I380="",FALSE,$I380&lt;=TODAY())),"Vencida",IF(OR(IF($J380="",FALSE,$J380&lt;=Listas!$H$3),IF($I380="",FALSE,$I380-TODAY()&lt;=Listas!$H$2)),"Programar","Em dia")))</f>
        <v/>
      </c>
      <c r="L380" s="13" t="n"/>
    </row>
    <row r="381">
      <c r="A381" s="13" t="n"/>
      <c r="B381" s="13" t="n"/>
      <c r="C381" s="15" t="n"/>
      <c r="D381" s="17" t="n"/>
      <c r="E381" s="15" t="n"/>
      <c r="F381" s="14" t="n"/>
      <c r="G381" s="15" t="n"/>
      <c r="H381" s="15">
        <f>IF(OR($C381="",$E381=""),"",$E381+$C381)</f>
        <v/>
      </c>
      <c r="I381" s="14">
        <f>IF(OR($D381="",$F381=""),"",EDATE($F381,$D381))</f>
        <v/>
      </c>
      <c r="J381" s="15">
        <f>IF(OR($H381="",$G381=""),"",$H381-$G381)</f>
        <v/>
      </c>
      <c r="K381" s="13">
        <f>IF($B381="","",IF(OR(IF($J381="",FALSE,$J381&lt;=0),IF($I381="",FALSE,$I381&lt;=TODAY())),"Vencida",IF(OR(IF($J381="",FALSE,$J381&lt;=Listas!$H$3),IF($I381="",FALSE,$I381-TODAY()&lt;=Listas!$H$2)),"Programar","Em dia")))</f>
        <v/>
      </c>
      <c r="L381" s="13" t="n"/>
    </row>
    <row r="382">
      <c r="A382" s="13" t="n"/>
      <c r="B382" s="13" t="n"/>
      <c r="C382" s="15" t="n"/>
      <c r="D382" s="17" t="n"/>
      <c r="E382" s="15" t="n"/>
      <c r="F382" s="14" t="n"/>
      <c r="G382" s="15" t="n"/>
      <c r="H382" s="15">
        <f>IF(OR($C382="",$E382=""),"",$E382+$C382)</f>
        <v/>
      </c>
      <c r="I382" s="14">
        <f>IF(OR($D382="",$F382=""),"",EDATE($F382,$D382))</f>
        <v/>
      </c>
      <c r="J382" s="15">
        <f>IF(OR($H382="",$G382=""),"",$H382-$G382)</f>
        <v/>
      </c>
      <c r="K382" s="13">
        <f>IF($B382="","",IF(OR(IF($J382="",FALSE,$J382&lt;=0),IF($I382="",FALSE,$I382&lt;=TODAY())),"Vencida",IF(OR(IF($J382="",FALSE,$J382&lt;=Listas!$H$3),IF($I382="",FALSE,$I382-TODAY()&lt;=Listas!$H$2)),"Programar","Em dia")))</f>
        <v/>
      </c>
      <c r="L382" s="13" t="n"/>
    </row>
    <row r="383">
      <c r="A383" s="13" t="n"/>
      <c r="B383" s="13" t="n"/>
      <c r="C383" s="15" t="n"/>
      <c r="D383" s="17" t="n"/>
      <c r="E383" s="15" t="n"/>
      <c r="F383" s="14" t="n"/>
      <c r="G383" s="15" t="n"/>
      <c r="H383" s="15">
        <f>IF(OR($C383="",$E383=""),"",$E383+$C383)</f>
        <v/>
      </c>
      <c r="I383" s="14">
        <f>IF(OR($D383="",$F383=""),"",EDATE($F383,$D383))</f>
        <v/>
      </c>
      <c r="J383" s="15">
        <f>IF(OR($H383="",$G383=""),"",$H383-$G383)</f>
        <v/>
      </c>
      <c r="K383" s="13">
        <f>IF($B383="","",IF(OR(IF($J383="",FALSE,$J383&lt;=0),IF($I383="",FALSE,$I383&lt;=TODAY())),"Vencida",IF(OR(IF($J383="",FALSE,$J383&lt;=Listas!$H$3),IF($I383="",FALSE,$I383-TODAY()&lt;=Listas!$H$2)),"Programar","Em dia")))</f>
        <v/>
      </c>
      <c r="L383" s="13" t="n"/>
    </row>
    <row r="384">
      <c r="A384" s="13" t="n"/>
      <c r="B384" s="13" t="n"/>
      <c r="C384" s="15" t="n"/>
      <c r="D384" s="17" t="n"/>
      <c r="E384" s="15" t="n"/>
      <c r="F384" s="14" t="n"/>
      <c r="G384" s="15" t="n"/>
      <c r="H384" s="15">
        <f>IF(OR($C384="",$E384=""),"",$E384+$C384)</f>
        <v/>
      </c>
      <c r="I384" s="14">
        <f>IF(OR($D384="",$F384=""),"",EDATE($F384,$D384))</f>
        <v/>
      </c>
      <c r="J384" s="15">
        <f>IF(OR($H384="",$G384=""),"",$H384-$G384)</f>
        <v/>
      </c>
      <c r="K384" s="13">
        <f>IF($B384="","",IF(OR(IF($J384="",FALSE,$J384&lt;=0),IF($I384="",FALSE,$I384&lt;=TODAY())),"Vencida",IF(OR(IF($J384="",FALSE,$J384&lt;=Listas!$H$3),IF($I384="",FALSE,$I384-TODAY()&lt;=Listas!$H$2)),"Programar","Em dia")))</f>
        <v/>
      </c>
      <c r="L384" s="13" t="n"/>
    </row>
    <row r="385">
      <c r="A385" s="13" t="n"/>
      <c r="B385" s="13" t="n"/>
      <c r="C385" s="15" t="n"/>
      <c r="D385" s="17" t="n"/>
      <c r="E385" s="15" t="n"/>
      <c r="F385" s="14" t="n"/>
      <c r="G385" s="15" t="n"/>
      <c r="H385" s="15">
        <f>IF(OR($C385="",$E385=""),"",$E385+$C385)</f>
        <v/>
      </c>
      <c r="I385" s="14">
        <f>IF(OR($D385="",$F385=""),"",EDATE($F385,$D385))</f>
        <v/>
      </c>
      <c r="J385" s="15">
        <f>IF(OR($H385="",$G385=""),"",$H385-$G385)</f>
        <v/>
      </c>
      <c r="K385" s="13">
        <f>IF($B385="","",IF(OR(IF($J385="",FALSE,$J385&lt;=0),IF($I385="",FALSE,$I385&lt;=TODAY())),"Vencida",IF(OR(IF($J385="",FALSE,$J385&lt;=Listas!$H$3),IF($I385="",FALSE,$I385-TODAY()&lt;=Listas!$H$2)),"Programar","Em dia")))</f>
        <v/>
      </c>
      <c r="L385" s="13" t="n"/>
    </row>
    <row r="386">
      <c r="A386" s="13" t="n"/>
      <c r="B386" s="13" t="n"/>
      <c r="C386" s="15" t="n"/>
      <c r="D386" s="17" t="n"/>
      <c r="E386" s="15" t="n"/>
      <c r="F386" s="14" t="n"/>
      <c r="G386" s="15" t="n"/>
      <c r="H386" s="15">
        <f>IF(OR($C386="",$E386=""),"",$E386+$C386)</f>
        <v/>
      </c>
      <c r="I386" s="14">
        <f>IF(OR($D386="",$F386=""),"",EDATE($F386,$D386))</f>
        <v/>
      </c>
      <c r="J386" s="15">
        <f>IF(OR($H386="",$G386=""),"",$H386-$G386)</f>
        <v/>
      </c>
      <c r="K386" s="13">
        <f>IF($B386="","",IF(OR(IF($J386="",FALSE,$J386&lt;=0),IF($I386="",FALSE,$I386&lt;=TODAY())),"Vencida",IF(OR(IF($J386="",FALSE,$J386&lt;=Listas!$H$3),IF($I386="",FALSE,$I386-TODAY()&lt;=Listas!$H$2)),"Programar","Em dia")))</f>
        <v/>
      </c>
      <c r="L386" s="13" t="n"/>
    </row>
    <row r="387">
      <c r="A387" s="13" t="n"/>
      <c r="B387" s="13" t="n"/>
      <c r="C387" s="15" t="n"/>
      <c r="D387" s="17" t="n"/>
      <c r="E387" s="15" t="n"/>
      <c r="F387" s="14" t="n"/>
      <c r="G387" s="15" t="n"/>
      <c r="H387" s="15">
        <f>IF(OR($C387="",$E387=""),"",$E387+$C387)</f>
        <v/>
      </c>
      <c r="I387" s="14">
        <f>IF(OR($D387="",$F387=""),"",EDATE($F387,$D387))</f>
        <v/>
      </c>
      <c r="J387" s="15">
        <f>IF(OR($H387="",$G387=""),"",$H387-$G387)</f>
        <v/>
      </c>
      <c r="K387" s="13">
        <f>IF($B387="","",IF(OR(IF($J387="",FALSE,$J387&lt;=0),IF($I387="",FALSE,$I387&lt;=TODAY())),"Vencida",IF(OR(IF($J387="",FALSE,$J387&lt;=Listas!$H$3),IF($I387="",FALSE,$I387-TODAY()&lt;=Listas!$H$2)),"Programar","Em dia")))</f>
        <v/>
      </c>
      <c r="L387" s="13" t="n"/>
    </row>
    <row r="388">
      <c r="A388" s="13" t="n"/>
      <c r="B388" s="13" t="n"/>
      <c r="C388" s="15" t="n"/>
      <c r="D388" s="17" t="n"/>
      <c r="E388" s="15" t="n"/>
      <c r="F388" s="14" t="n"/>
      <c r="G388" s="15" t="n"/>
      <c r="H388" s="15">
        <f>IF(OR($C388="",$E388=""),"",$E388+$C388)</f>
        <v/>
      </c>
      <c r="I388" s="14">
        <f>IF(OR($D388="",$F388=""),"",EDATE($F388,$D388))</f>
        <v/>
      </c>
      <c r="J388" s="15">
        <f>IF(OR($H388="",$G388=""),"",$H388-$G388)</f>
        <v/>
      </c>
      <c r="K388" s="13">
        <f>IF($B388="","",IF(OR(IF($J388="",FALSE,$J388&lt;=0),IF($I388="",FALSE,$I388&lt;=TODAY())),"Vencida",IF(OR(IF($J388="",FALSE,$J388&lt;=Listas!$H$3),IF($I388="",FALSE,$I388-TODAY()&lt;=Listas!$H$2)),"Programar","Em dia")))</f>
        <v/>
      </c>
      <c r="L388" s="13" t="n"/>
    </row>
    <row r="389">
      <c r="A389" s="13" t="n"/>
      <c r="B389" s="13" t="n"/>
      <c r="C389" s="15" t="n"/>
      <c r="D389" s="17" t="n"/>
      <c r="E389" s="15" t="n"/>
      <c r="F389" s="14" t="n"/>
      <c r="G389" s="15" t="n"/>
      <c r="H389" s="15">
        <f>IF(OR($C389="",$E389=""),"",$E389+$C389)</f>
        <v/>
      </c>
      <c r="I389" s="14">
        <f>IF(OR($D389="",$F389=""),"",EDATE($F389,$D389))</f>
        <v/>
      </c>
      <c r="J389" s="15">
        <f>IF(OR($H389="",$G389=""),"",$H389-$G389)</f>
        <v/>
      </c>
      <c r="K389" s="13">
        <f>IF($B389="","",IF(OR(IF($J389="",FALSE,$J389&lt;=0),IF($I389="",FALSE,$I389&lt;=TODAY())),"Vencida",IF(OR(IF($J389="",FALSE,$J389&lt;=Listas!$H$3),IF($I389="",FALSE,$I389-TODAY()&lt;=Listas!$H$2)),"Programar","Em dia")))</f>
        <v/>
      </c>
      <c r="L389" s="13" t="n"/>
    </row>
    <row r="390">
      <c r="A390" s="13" t="n"/>
      <c r="B390" s="13" t="n"/>
      <c r="C390" s="15" t="n"/>
      <c r="D390" s="17" t="n"/>
      <c r="E390" s="15" t="n"/>
      <c r="F390" s="14" t="n"/>
      <c r="G390" s="15" t="n"/>
      <c r="H390" s="15">
        <f>IF(OR($C390="",$E390=""),"",$E390+$C390)</f>
        <v/>
      </c>
      <c r="I390" s="14">
        <f>IF(OR($D390="",$F390=""),"",EDATE($F390,$D390))</f>
        <v/>
      </c>
      <c r="J390" s="15">
        <f>IF(OR($H390="",$G390=""),"",$H390-$G390)</f>
        <v/>
      </c>
      <c r="K390" s="13">
        <f>IF($B390="","",IF(OR(IF($J390="",FALSE,$J390&lt;=0),IF($I390="",FALSE,$I390&lt;=TODAY())),"Vencida",IF(OR(IF($J390="",FALSE,$J390&lt;=Listas!$H$3),IF($I390="",FALSE,$I390-TODAY()&lt;=Listas!$H$2)),"Programar","Em dia")))</f>
        <v/>
      </c>
      <c r="L390" s="13" t="n"/>
    </row>
    <row r="391">
      <c r="A391" s="13" t="n"/>
      <c r="B391" s="13" t="n"/>
      <c r="C391" s="15" t="n"/>
      <c r="D391" s="17" t="n"/>
      <c r="E391" s="15" t="n"/>
      <c r="F391" s="14" t="n"/>
      <c r="G391" s="15" t="n"/>
      <c r="H391" s="15">
        <f>IF(OR($C391="",$E391=""),"",$E391+$C391)</f>
        <v/>
      </c>
      <c r="I391" s="14">
        <f>IF(OR($D391="",$F391=""),"",EDATE($F391,$D391))</f>
        <v/>
      </c>
      <c r="J391" s="15">
        <f>IF(OR($H391="",$G391=""),"",$H391-$G391)</f>
        <v/>
      </c>
      <c r="K391" s="13">
        <f>IF($B391="","",IF(OR(IF($J391="",FALSE,$J391&lt;=0),IF($I391="",FALSE,$I391&lt;=TODAY())),"Vencida",IF(OR(IF($J391="",FALSE,$J391&lt;=Listas!$H$3),IF($I391="",FALSE,$I391-TODAY()&lt;=Listas!$H$2)),"Programar","Em dia")))</f>
        <v/>
      </c>
      <c r="L391" s="13" t="n"/>
    </row>
    <row r="392">
      <c r="A392" s="13" t="n"/>
      <c r="B392" s="13" t="n"/>
      <c r="C392" s="15" t="n"/>
      <c r="D392" s="17" t="n"/>
      <c r="E392" s="15" t="n"/>
      <c r="F392" s="14" t="n"/>
      <c r="G392" s="15" t="n"/>
      <c r="H392" s="15">
        <f>IF(OR($C392="",$E392=""),"",$E392+$C392)</f>
        <v/>
      </c>
      <c r="I392" s="14">
        <f>IF(OR($D392="",$F392=""),"",EDATE($F392,$D392))</f>
        <v/>
      </c>
      <c r="J392" s="15">
        <f>IF(OR($H392="",$G392=""),"",$H392-$G392)</f>
        <v/>
      </c>
      <c r="K392" s="13">
        <f>IF($B392="","",IF(OR(IF($J392="",FALSE,$J392&lt;=0),IF($I392="",FALSE,$I392&lt;=TODAY())),"Vencida",IF(OR(IF($J392="",FALSE,$J392&lt;=Listas!$H$3),IF($I392="",FALSE,$I392-TODAY()&lt;=Listas!$H$2)),"Programar","Em dia")))</f>
        <v/>
      </c>
      <c r="L392" s="13" t="n"/>
    </row>
    <row r="393">
      <c r="A393" s="13" t="n"/>
      <c r="B393" s="13" t="n"/>
      <c r="C393" s="15" t="n"/>
      <c r="D393" s="17" t="n"/>
      <c r="E393" s="15" t="n"/>
      <c r="F393" s="14" t="n"/>
      <c r="G393" s="15" t="n"/>
      <c r="H393" s="15">
        <f>IF(OR($C393="",$E393=""),"",$E393+$C393)</f>
        <v/>
      </c>
      <c r="I393" s="14">
        <f>IF(OR($D393="",$F393=""),"",EDATE($F393,$D393))</f>
        <v/>
      </c>
      <c r="J393" s="15">
        <f>IF(OR($H393="",$G393=""),"",$H393-$G393)</f>
        <v/>
      </c>
      <c r="K393" s="13">
        <f>IF($B393="","",IF(OR(IF($J393="",FALSE,$J393&lt;=0),IF($I393="",FALSE,$I393&lt;=TODAY())),"Vencida",IF(OR(IF($J393="",FALSE,$J393&lt;=Listas!$H$3),IF($I393="",FALSE,$I393-TODAY()&lt;=Listas!$H$2)),"Programar","Em dia")))</f>
        <v/>
      </c>
      <c r="L393" s="13" t="n"/>
    </row>
    <row r="394">
      <c r="A394" s="13" t="n"/>
      <c r="B394" s="13" t="n"/>
      <c r="C394" s="15" t="n"/>
      <c r="D394" s="17" t="n"/>
      <c r="E394" s="15" t="n"/>
      <c r="F394" s="14" t="n"/>
      <c r="G394" s="15" t="n"/>
      <c r="H394" s="15">
        <f>IF(OR($C394="",$E394=""),"",$E394+$C394)</f>
        <v/>
      </c>
      <c r="I394" s="14">
        <f>IF(OR($D394="",$F394=""),"",EDATE($F394,$D394))</f>
        <v/>
      </c>
      <c r="J394" s="15">
        <f>IF(OR($H394="",$G394=""),"",$H394-$G394)</f>
        <v/>
      </c>
      <c r="K394" s="13">
        <f>IF($B394="","",IF(OR(IF($J394="",FALSE,$J394&lt;=0),IF($I394="",FALSE,$I394&lt;=TODAY())),"Vencida",IF(OR(IF($J394="",FALSE,$J394&lt;=Listas!$H$3),IF($I394="",FALSE,$I394-TODAY()&lt;=Listas!$H$2)),"Programar","Em dia")))</f>
        <v/>
      </c>
      <c r="L394" s="13" t="n"/>
    </row>
    <row r="395">
      <c r="A395" s="13" t="n"/>
      <c r="B395" s="13" t="n"/>
      <c r="C395" s="15" t="n"/>
      <c r="D395" s="17" t="n"/>
      <c r="E395" s="15" t="n"/>
      <c r="F395" s="14" t="n"/>
      <c r="G395" s="15" t="n"/>
      <c r="H395" s="15">
        <f>IF(OR($C395="",$E395=""),"",$E395+$C395)</f>
        <v/>
      </c>
      <c r="I395" s="14">
        <f>IF(OR($D395="",$F395=""),"",EDATE($F395,$D395))</f>
        <v/>
      </c>
      <c r="J395" s="15">
        <f>IF(OR($H395="",$G395=""),"",$H395-$G395)</f>
        <v/>
      </c>
      <c r="K395" s="13">
        <f>IF($B395="","",IF(OR(IF($J395="",FALSE,$J395&lt;=0),IF($I395="",FALSE,$I395&lt;=TODAY())),"Vencida",IF(OR(IF($J395="",FALSE,$J395&lt;=Listas!$H$3),IF($I395="",FALSE,$I395-TODAY()&lt;=Listas!$H$2)),"Programar","Em dia")))</f>
        <v/>
      </c>
      <c r="L395" s="13" t="n"/>
    </row>
    <row r="396">
      <c r="A396" s="13" t="n"/>
      <c r="B396" s="13" t="n"/>
      <c r="C396" s="15" t="n"/>
      <c r="D396" s="17" t="n"/>
      <c r="E396" s="15" t="n"/>
      <c r="F396" s="14" t="n"/>
      <c r="G396" s="15" t="n"/>
      <c r="H396" s="15">
        <f>IF(OR($C396="",$E396=""),"",$E396+$C396)</f>
        <v/>
      </c>
      <c r="I396" s="14">
        <f>IF(OR($D396="",$F396=""),"",EDATE($F396,$D396))</f>
        <v/>
      </c>
      <c r="J396" s="15">
        <f>IF(OR($H396="",$G396=""),"",$H396-$G396)</f>
        <v/>
      </c>
      <c r="K396" s="13">
        <f>IF($B396="","",IF(OR(IF($J396="",FALSE,$J396&lt;=0),IF($I396="",FALSE,$I396&lt;=TODAY())),"Vencida",IF(OR(IF($J396="",FALSE,$J396&lt;=Listas!$H$3),IF($I396="",FALSE,$I396-TODAY()&lt;=Listas!$H$2)),"Programar","Em dia")))</f>
        <v/>
      </c>
      <c r="L396" s="13" t="n"/>
    </row>
    <row r="397">
      <c r="A397" s="13" t="n"/>
      <c r="B397" s="13" t="n"/>
      <c r="C397" s="15" t="n"/>
      <c r="D397" s="17" t="n"/>
      <c r="E397" s="15" t="n"/>
      <c r="F397" s="14" t="n"/>
      <c r="G397" s="15" t="n"/>
      <c r="H397" s="15">
        <f>IF(OR($C397="",$E397=""),"",$E397+$C397)</f>
        <v/>
      </c>
      <c r="I397" s="14">
        <f>IF(OR($D397="",$F397=""),"",EDATE($F397,$D397))</f>
        <v/>
      </c>
      <c r="J397" s="15">
        <f>IF(OR($H397="",$G397=""),"",$H397-$G397)</f>
        <v/>
      </c>
      <c r="K397" s="13">
        <f>IF($B397="","",IF(OR(IF($J397="",FALSE,$J397&lt;=0),IF($I397="",FALSE,$I397&lt;=TODAY())),"Vencida",IF(OR(IF($J397="",FALSE,$J397&lt;=Listas!$H$3),IF($I397="",FALSE,$I397-TODAY()&lt;=Listas!$H$2)),"Programar","Em dia")))</f>
        <v/>
      </c>
      <c r="L397" s="13" t="n"/>
    </row>
    <row r="398">
      <c r="A398" s="13" t="n"/>
      <c r="B398" s="13" t="n"/>
      <c r="C398" s="15" t="n"/>
      <c r="D398" s="17" t="n"/>
      <c r="E398" s="15" t="n"/>
      <c r="F398" s="14" t="n"/>
      <c r="G398" s="15" t="n"/>
      <c r="H398" s="15">
        <f>IF(OR($C398="",$E398=""),"",$E398+$C398)</f>
        <v/>
      </c>
      <c r="I398" s="14">
        <f>IF(OR($D398="",$F398=""),"",EDATE($F398,$D398))</f>
        <v/>
      </c>
      <c r="J398" s="15">
        <f>IF(OR($H398="",$G398=""),"",$H398-$G398)</f>
        <v/>
      </c>
      <c r="K398" s="13">
        <f>IF($B398="","",IF(OR(IF($J398="",FALSE,$J398&lt;=0),IF($I398="",FALSE,$I398&lt;=TODAY())),"Vencida",IF(OR(IF($J398="",FALSE,$J398&lt;=Listas!$H$3),IF($I398="",FALSE,$I398-TODAY()&lt;=Listas!$H$2)),"Programar","Em dia")))</f>
        <v/>
      </c>
      <c r="L398" s="13" t="n"/>
    </row>
    <row r="399">
      <c r="A399" s="13" t="n"/>
      <c r="B399" s="13" t="n"/>
      <c r="C399" s="15" t="n"/>
      <c r="D399" s="17" t="n"/>
      <c r="E399" s="15" t="n"/>
      <c r="F399" s="14" t="n"/>
      <c r="G399" s="15" t="n"/>
      <c r="H399" s="15">
        <f>IF(OR($C399="",$E399=""),"",$E399+$C399)</f>
        <v/>
      </c>
      <c r="I399" s="14">
        <f>IF(OR($D399="",$F399=""),"",EDATE($F399,$D399))</f>
        <v/>
      </c>
      <c r="J399" s="15">
        <f>IF(OR($H399="",$G399=""),"",$H399-$G399)</f>
        <v/>
      </c>
      <c r="K399" s="13">
        <f>IF($B399="","",IF(OR(IF($J399="",FALSE,$J399&lt;=0),IF($I399="",FALSE,$I399&lt;=TODAY())),"Vencida",IF(OR(IF($J399="",FALSE,$J399&lt;=Listas!$H$3),IF($I399="",FALSE,$I399-TODAY()&lt;=Listas!$H$2)),"Programar","Em dia")))</f>
        <v/>
      </c>
      <c r="L399" s="13" t="n"/>
    </row>
    <row r="400">
      <c r="A400" s="13" t="n"/>
      <c r="B400" s="13" t="n"/>
      <c r="C400" s="15" t="n"/>
      <c r="D400" s="17" t="n"/>
      <c r="E400" s="15" t="n"/>
      <c r="F400" s="14" t="n"/>
      <c r="G400" s="15" t="n"/>
      <c r="H400" s="15">
        <f>IF(OR($C400="",$E400=""),"",$E400+$C400)</f>
        <v/>
      </c>
      <c r="I400" s="14">
        <f>IF(OR($D400="",$F400=""),"",EDATE($F400,$D400))</f>
        <v/>
      </c>
      <c r="J400" s="15">
        <f>IF(OR($H400="",$G400=""),"",$H400-$G400)</f>
        <v/>
      </c>
      <c r="K400" s="13">
        <f>IF($B400="","",IF(OR(IF($J400="",FALSE,$J400&lt;=0),IF($I400="",FALSE,$I400&lt;=TODAY())),"Vencida",IF(OR(IF($J400="",FALSE,$J400&lt;=Listas!$H$3),IF($I400="",FALSE,$I400-TODAY()&lt;=Listas!$H$2)),"Programar","Em dia")))</f>
        <v/>
      </c>
      <c r="L400" s="13" t="n"/>
    </row>
    <row r="401">
      <c r="A401" s="13" t="n"/>
      <c r="B401" s="13" t="n"/>
      <c r="C401" s="15" t="n"/>
      <c r="D401" s="17" t="n"/>
      <c r="E401" s="15" t="n"/>
      <c r="F401" s="14" t="n"/>
      <c r="G401" s="15" t="n"/>
      <c r="H401" s="15">
        <f>IF(OR($C401="",$E401=""),"",$E401+$C401)</f>
        <v/>
      </c>
      <c r="I401" s="14">
        <f>IF(OR($D401="",$F401=""),"",EDATE($F401,$D401))</f>
        <v/>
      </c>
      <c r="J401" s="15">
        <f>IF(OR($H401="",$G401=""),"",$H401-$G401)</f>
        <v/>
      </c>
      <c r="K401" s="13">
        <f>IF($B401="","",IF(OR(IF($J401="",FALSE,$J401&lt;=0),IF($I401="",FALSE,$I401&lt;=TODAY())),"Vencida",IF(OR(IF($J401="",FALSE,$J401&lt;=Listas!$H$3),IF($I401="",FALSE,$I401-TODAY()&lt;=Listas!$H$2)),"Programar","Em dia")))</f>
        <v/>
      </c>
      <c r="L401" s="13" t="n"/>
    </row>
    <row r="402">
      <c r="A402" s="13" t="n"/>
      <c r="B402" s="13" t="n"/>
      <c r="C402" s="15" t="n"/>
      <c r="D402" s="17" t="n"/>
      <c r="E402" s="15" t="n"/>
      <c r="F402" s="14" t="n"/>
      <c r="G402" s="15" t="n"/>
      <c r="H402" s="15">
        <f>IF(OR($C402="",$E402=""),"",$E402+$C402)</f>
        <v/>
      </c>
      <c r="I402" s="14">
        <f>IF(OR($D402="",$F402=""),"",EDATE($F402,$D402))</f>
        <v/>
      </c>
      <c r="J402" s="15">
        <f>IF(OR($H402="",$G402=""),"",$H402-$G402)</f>
        <v/>
      </c>
      <c r="K402" s="13">
        <f>IF($B402="","",IF(OR(IF($J402="",FALSE,$J402&lt;=0),IF($I402="",FALSE,$I402&lt;=TODAY())),"Vencida",IF(OR(IF($J402="",FALSE,$J402&lt;=Listas!$H$3),IF($I402="",FALSE,$I402-TODAY()&lt;=Listas!$H$2)),"Programar","Em dia")))</f>
        <v/>
      </c>
      <c r="L402" s="13" t="n"/>
    </row>
    <row r="403">
      <c r="A403" s="13" t="n"/>
      <c r="B403" s="13" t="n"/>
      <c r="C403" s="15" t="n"/>
      <c r="D403" s="17" t="n"/>
      <c r="E403" s="15" t="n"/>
      <c r="F403" s="14" t="n"/>
      <c r="G403" s="15" t="n"/>
      <c r="H403" s="15">
        <f>IF(OR($C403="",$E403=""),"",$E403+$C403)</f>
        <v/>
      </c>
      <c r="I403" s="14">
        <f>IF(OR($D403="",$F403=""),"",EDATE($F403,$D403))</f>
        <v/>
      </c>
      <c r="J403" s="15">
        <f>IF(OR($H403="",$G403=""),"",$H403-$G403)</f>
        <v/>
      </c>
      <c r="K403" s="13">
        <f>IF($B403="","",IF(OR(IF($J403="",FALSE,$J403&lt;=0),IF($I403="",FALSE,$I403&lt;=TODAY())),"Vencida",IF(OR(IF($J403="",FALSE,$J403&lt;=Listas!$H$3),IF($I403="",FALSE,$I403-TODAY()&lt;=Listas!$H$2)),"Programar","Em dia")))</f>
        <v/>
      </c>
      <c r="L403" s="13" t="n"/>
    </row>
    <row r="404">
      <c r="A404" s="13" t="n"/>
      <c r="B404" s="13" t="n"/>
      <c r="C404" s="15" t="n"/>
      <c r="D404" s="17" t="n"/>
      <c r="E404" s="15" t="n"/>
      <c r="F404" s="14" t="n"/>
      <c r="G404" s="15" t="n"/>
      <c r="H404" s="15">
        <f>IF(OR($C404="",$E404=""),"",$E404+$C404)</f>
        <v/>
      </c>
      <c r="I404" s="14">
        <f>IF(OR($D404="",$F404=""),"",EDATE($F404,$D404))</f>
        <v/>
      </c>
      <c r="J404" s="15">
        <f>IF(OR($H404="",$G404=""),"",$H404-$G404)</f>
        <v/>
      </c>
      <c r="K404" s="13">
        <f>IF($B404="","",IF(OR(IF($J404="",FALSE,$J404&lt;=0),IF($I404="",FALSE,$I404&lt;=TODAY())),"Vencida",IF(OR(IF($J404="",FALSE,$J404&lt;=Listas!$H$3),IF($I404="",FALSE,$I404-TODAY()&lt;=Listas!$H$2)),"Programar","Em dia")))</f>
        <v/>
      </c>
      <c r="L404" s="13" t="n"/>
    </row>
    <row r="405">
      <c r="A405" s="13" t="n"/>
      <c r="B405" s="13" t="n"/>
      <c r="C405" s="15" t="n"/>
      <c r="D405" s="17" t="n"/>
      <c r="E405" s="15" t="n"/>
      <c r="F405" s="14" t="n"/>
      <c r="G405" s="15" t="n"/>
      <c r="H405" s="15">
        <f>IF(OR($C405="",$E405=""),"",$E405+$C405)</f>
        <v/>
      </c>
      <c r="I405" s="14">
        <f>IF(OR($D405="",$F405=""),"",EDATE($F405,$D405))</f>
        <v/>
      </c>
      <c r="J405" s="15">
        <f>IF(OR($H405="",$G405=""),"",$H405-$G405)</f>
        <v/>
      </c>
      <c r="K405" s="13">
        <f>IF($B405="","",IF(OR(IF($J405="",FALSE,$J405&lt;=0),IF($I405="",FALSE,$I405&lt;=TODAY())),"Vencida",IF(OR(IF($J405="",FALSE,$J405&lt;=Listas!$H$3),IF($I405="",FALSE,$I405-TODAY()&lt;=Listas!$H$2)),"Programar","Em dia")))</f>
        <v/>
      </c>
      <c r="L405" s="13" t="n"/>
    </row>
    <row r="406">
      <c r="A406" s="13" t="n"/>
      <c r="B406" s="13" t="n"/>
      <c r="C406" s="15" t="n"/>
      <c r="D406" s="17" t="n"/>
      <c r="E406" s="15" t="n"/>
      <c r="F406" s="14" t="n"/>
      <c r="G406" s="15" t="n"/>
      <c r="H406" s="15">
        <f>IF(OR($C406="",$E406=""),"",$E406+$C406)</f>
        <v/>
      </c>
      <c r="I406" s="14">
        <f>IF(OR($D406="",$F406=""),"",EDATE($F406,$D406))</f>
        <v/>
      </c>
      <c r="J406" s="15">
        <f>IF(OR($H406="",$G406=""),"",$H406-$G406)</f>
        <v/>
      </c>
      <c r="K406" s="13">
        <f>IF($B406="","",IF(OR(IF($J406="",FALSE,$J406&lt;=0),IF($I406="",FALSE,$I406&lt;=TODAY())),"Vencida",IF(OR(IF($J406="",FALSE,$J406&lt;=Listas!$H$3),IF($I406="",FALSE,$I406-TODAY()&lt;=Listas!$H$2)),"Programar","Em dia")))</f>
        <v/>
      </c>
      <c r="L406" s="13" t="n"/>
    </row>
    <row r="407">
      <c r="A407" s="13" t="n"/>
      <c r="B407" s="13" t="n"/>
      <c r="C407" s="15" t="n"/>
      <c r="D407" s="17" t="n"/>
      <c r="E407" s="15" t="n"/>
      <c r="F407" s="14" t="n"/>
      <c r="G407" s="15" t="n"/>
      <c r="H407" s="15">
        <f>IF(OR($C407="",$E407=""),"",$E407+$C407)</f>
        <v/>
      </c>
      <c r="I407" s="14">
        <f>IF(OR($D407="",$F407=""),"",EDATE($F407,$D407))</f>
        <v/>
      </c>
      <c r="J407" s="15">
        <f>IF(OR($H407="",$G407=""),"",$H407-$G407)</f>
        <v/>
      </c>
      <c r="K407" s="13">
        <f>IF($B407="","",IF(OR(IF($J407="",FALSE,$J407&lt;=0),IF($I407="",FALSE,$I407&lt;=TODAY())),"Vencida",IF(OR(IF($J407="",FALSE,$J407&lt;=Listas!$H$3),IF($I407="",FALSE,$I407-TODAY()&lt;=Listas!$H$2)),"Programar","Em dia")))</f>
        <v/>
      </c>
      <c r="L407" s="13" t="n"/>
    </row>
    <row r="408">
      <c r="A408" s="13" t="n"/>
      <c r="B408" s="13" t="n"/>
      <c r="C408" s="15" t="n"/>
      <c r="D408" s="17" t="n"/>
      <c r="E408" s="15" t="n"/>
      <c r="F408" s="14" t="n"/>
      <c r="G408" s="15" t="n"/>
      <c r="H408" s="15">
        <f>IF(OR($C408="",$E408=""),"",$E408+$C408)</f>
        <v/>
      </c>
      <c r="I408" s="14">
        <f>IF(OR($D408="",$F408=""),"",EDATE($F408,$D408))</f>
        <v/>
      </c>
      <c r="J408" s="15">
        <f>IF(OR($H408="",$G408=""),"",$H408-$G408)</f>
        <v/>
      </c>
      <c r="K408" s="13">
        <f>IF($B408="","",IF(OR(IF($J408="",FALSE,$J408&lt;=0),IF($I408="",FALSE,$I408&lt;=TODAY())),"Vencida",IF(OR(IF($J408="",FALSE,$J408&lt;=Listas!$H$3),IF($I408="",FALSE,$I408-TODAY()&lt;=Listas!$H$2)),"Programar","Em dia")))</f>
        <v/>
      </c>
      <c r="L408" s="13" t="n"/>
    </row>
    <row r="409">
      <c r="A409" s="13" t="n"/>
      <c r="B409" s="13" t="n"/>
      <c r="C409" s="15" t="n"/>
      <c r="D409" s="17" t="n"/>
      <c r="E409" s="15" t="n"/>
      <c r="F409" s="14" t="n"/>
      <c r="G409" s="15" t="n"/>
      <c r="H409" s="15">
        <f>IF(OR($C409="",$E409=""),"",$E409+$C409)</f>
        <v/>
      </c>
      <c r="I409" s="14">
        <f>IF(OR($D409="",$F409=""),"",EDATE($F409,$D409))</f>
        <v/>
      </c>
      <c r="J409" s="15">
        <f>IF(OR($H409="",$G409=""),"",$H409-$G409)</f>
        <v/>
      </c>
      <c r="K409" s="13">
        <f>IF($B409="","",IF(OR(IF($J409="",FALSE,$J409&lt;=0),IF($I409="",FALSE,$I409&lt;=TODAY())),"Vencida",IF(OR(IF($J409="",FALSE,$J409&lt;=Listas!$H$3),IF($I409="",FALSE,$I409-TODAY()&lt;=Listas!$H$2)),"Programar","Em dia")))</f>
        <v/>
      </c>
      <c r="L409" s="13" t="n"/>
    </row>
    <row r="410">
      <c r="A410" s="13" t="n"/>
      <c r="B410" s="13" t="n"/>
      <c r="C410" s="15" t="n"/>
      <c r="D410" s="17" t="n"/>
      <c r="E410" s="15" t="n"/>
      <c r="F410" s="14" t="n"/>
      <c r="G410" s="15" t="n"/>
      <c r="H410" s="15">
        <f>IF(OR($C410="",$E410=""),"",$E410+$C410)</f>
        <v/>
      </c>
      <c r="I410" s="14">
        <f>IF(OR($D410="",$F410=""),"",EDATE($F410,$D410))</f>
        <v/>
      </c>
      <c r="J410" s="15">
        <f>IF(OR($H410="",$G410=""),"",$H410-$G410)</f>
        <v/>
      </c>
      <c r="K410" s="13">
        <f>IF($B410="","",IF(OR(IF($J410="",FALSE,$J410&lt;=0),IF($I410="",FALSE,$I410&lt;=TODAY())),"Vencida",IF(OR(IF($J410="",FALSE,$J410&lt;=Listas!$H$3),IF($I410="",FALSE,$I410-TODAY()&lt;=Listas!$H$2)),"Programar","Em dia")))</f>
        <v/>
      </c>
      <c r="L410" s="13" t="n"/>
    </row>
    <row r="411">
      <c r="A411" s="13" t="n"/>
      <c r="B411" s="13" t="n"/>
      <c r="C411" s="15" t="n"/>
      <c r="D411" s="17" t="n"/>
      <c r="E411" s="15" t="n"/>
      <c r="F411" s="14" t="n"/>
      <c r="G411" s="15" t="n"/>
      <c r="H411" s="15">
        <f>IF(OR($C411="",$E411=""),"",$E411+$C411)</f>
        <v/>
      </c>
      <c r="I411" s="14">
        <f>IF(OR($D411="",$F411=""),"",EDATE($F411,$D411))</f>
        <v/>
      </c>
      <c r="J411" s="15">
        <f>IF(OR($H411="",$G411=""),"",$H411-$G411)</f>
        <v/>
      </c>
      <c r="K411" s="13">
        <f>IF($B411="","",IF(OR(IF($J411="",FALSE,$J411&lt;=0),IF($I411="",FALSE,$I411&lt;=TODAY())),"Vencida",IF(OR(IF($J411="",FALSE,$J411&lt;=Listas!$H$3),IF($I411="",FALSE,$I411-TODAY()&lt;=Listas!$H$2)),"Programar","Em dia")))</f>
        <v/>
      </c>
      <c r="L411" s="13" t="n"/>
    </row>
    <row r="412">
      <c r="A412" s="13" t="n"/>
      <c r="B412" s="13" t="n"/>
      <c r="C412" s="15" t="n"/>
      <c r="D412" s="17" t="n"/>
      <c r="E412" s="15" t="n"/>
      <c r="F412" s="14" t="n"/>
      <c r="G412" s="15" t="n"/>
      <c r="H412" s="15">
        <f>IF(OR($C412="",$E412=""),"",$E412+$C412)</f>
        <v/>
      </c>
      <c r="I412" s="14">
        <f>IF(OR($D412="",$F412=""),"",EDATE($F412,$D412))</f>
        <v/>
      </c>
      <c r="J412" s="15">
        <f>IF(OR($H412="",$G412=""),"",$H412-$G412)</f>
        <v/>
      </c>
      <c r="K412" s="13">
        <f>IF($B412="","",IF(OR(IF($J412="",FALSE,$J412&lt;=0),IF($I412="",FALSE,$I412&lt;=TODAY())),"Vencida",IF(OR(IF($J412="",FALSE,$J412&lt;=Listas!$H$3),IF($I412="",FALSE,$I412-TODAY()&lt;=Listas!$H$2)),"Programar","Em dia")))</f>
        <v/>
      </c>
      <c r="L412" s="13" t="n"/>
    </row>
    <row r="413">
      <c r="A413" s="13" t="n"/>
      <c r="B413" s="13" t="n"/>
      <c r="C413" s="15" t="n"/>
      <c r="D413" s="17" t="n"/>
      <c r="E413" s="15" t="n"/>
      <c r="F413" s="14" t="n"/>
      <c r="G413" s="15" t="n"/>
      <c r="H413" s="15">
        <f>IF(OR($C413="",$E413=""),"",$E413+$C413)</f>
        <v/>
      </c>
      <c r="I413" s="14">
        <f>IF(OR($D413="",$F413=""),"",EDATE($F413,$D413))</f>
        <v/>
      </c>
      <c r="J413" s="15">
        <f>IF(OR($H413="",$G413=""),"",$H413-$G413)</f>
        <v/>
      </c>
      <c r="K413" s="13">
        <f>IF($B413="","",IF(OR(IF($J413="",FALSE,$J413&lt;=0),IF($I413="",FALSE,$I413&lt;=TODAY())),"Vencida",IF(OR(IF($J413="",FALSE,$J413&lt;=Listas!$H$3),IF($I413="",FALSE,$I413-TODAY()&lt;=Listas!$H$2)),"Programar","Em dia")))</f>
        <v/>
      </c>
      <c r="L413" s="13" t="n"/>
    </row>
    <row r="414">
      <c r="A414" s="13" t="n"/>
      <c r="B414" s="13" t="n"/>
      <c r="C414" s="15" t="n"/>
      <c r="D414" s="17" t="n"/>
      <c r="E414" s="15" t="n"/>
      <c r="F414" s="14" t="n"/>
      <c r="G414" s="15" t="n"/>
      <c r="H414" s="15">
        <f>IF(OR($C414="",$E414=""),"",$E414+$C414)</f>
        <v/>
      </c>
      <c r="I414" s="14">
        <f>IF(OR($D414="",$F414=""),"",EDATE($F414,$D414))</f>
        <v/>
      </c>
      <c r="J414" s="15">
        <f>IF(OR($H414="",$G414=""),"",$H414-$G414)</f>
        <v/>
      </c>
      <c r="K414" s="13">
        <f>IF($B414="","",IF(OR(IF($J414="",FALSE,$J414&lt;=0),IF($I414="",FALSE,$I414&lt;=TODAY())),"Vencida",IF(OR(IF($J414="",FALSE,$J414&lt;=Listas!$H$3),IF($I414="",FALSE,$I414-TODAY()&lt;=Listas!$H$2)),"Programar","Em dia")))</f>
        <v/>
      </c>
      <c r="L414" s="13" t="n"/>
    </row>
    <row r="415">
      <c r="A415" s="13" t="n"/>
      <c r="B415" s="13" t="n"/>
      <c r="C415" s="15" t="n"/>
      <c r="D415" s="17" t="n"/>
      <c r="E415" s="15" t="n"/>
      <c r="F415" s="14" t="n"/>
      <c r="G415" s="15" t="n"/>
      <c r="H415" s="15">
        <f>IF(OR($C415="",$E415=""),"",$E415+$C415)</f>
        <v/>
      </c>
      <c r="I415" s="14">
        <f>IF(OR($D415="",$F415=""),"",EDATE($F415,$D415))</f>
        <v/>
      </c>
      <c r="J415" s="15">
        <f>IF(OR($H415="",$G415=""),"",$H415-$G415)</f>
        <v/>
      </c>
      <c r="K415" s="13">
        <f>IF($B415="","",IF(OR(IF($J415="",FALSE,$J415&lt;=0),IF($I415="",FALSE,$I415&lt;=TODAY())),"Vencida",IF(OR(IF($J415="",FALSE,$J415&lt;=Listas!$H$3),IF($I415="",FALSE,$I415-TODAY()&lt;=Listas!$H$2)),"Programar","Em dia")))</f>
        <v/>
      </c>
      <c r="L415" s="13" t="n"/>
    </row>
    <row r="416">
      <c r="A416" s="13" t="n"/>
      <c r="B416" s="13" t="n"/>
      <c r="C416" s="15" t="n"/>
      <c r="D416" s="17" t="n"/>
      <c r="E416" s="15" t="n"/>
      <c r="F416" s="14" t="n"/>
      <c r="G416" s="15" t="n"/>
      <c r="H416" s="15">
        <f>IF(OR($C416="",$E416=""),"",$E416+$C416)</f>
        <v/>
      </c>
      <c r="I416" s="14">
        <f>IF(OR($D416="",$F416=""),"",EDATE($F416,$D416))</f>
        <v/>
      </c>
      <c r="J416" s="15">
        <f>IF(OR($H416="",$G416=""),"",$H416-$G416)</f>
        <v/>
      </c>
      <c r="K416" s="13">
        <f>IF($B416="","",IF(OR(IF($J416="",FALSE,$J416&lt;=0),IF($I416="",FALSE,$I416&lt;=TODAY())),"Vencida",IF(OR(IF($J416="",FALSE,$J416&lt;=Listas!$H$3),IF($I416="",FALSE,$I416-TODAY()&lt;=Listas!$H$2)),"Programar","Em dia")))</f>
        <v/>
      </c>
      <c r="L416" s="13" t="n"/>
    </row>
    <row r="417">
      <c r="A417" s="13" t="n"/>
      <c r="B417" s="13" t="n"/>
      <c r="C417" s="15" t="n"/>
      <c r="D417" s="17" t="n"/>
      <c r="E417" s="15" t="n"/>
      <c r="F417" s="14" t="n"/>
      <c r="G417" s="15" t="n"/>
      <c r="H417" s="15">
        <f>IF(OR($C417="",$E417=""),"",$E417+$C417)</f>
        <v/>
      </c>
      <c r="I417" s="14">
        <f>IF(OR($D417="",$F417=""),"",EDATE($F417,$D417))</f>
        <v/>
      </c>
      <c r="J417" s="15">
        <f>IF(OR($H417="",$G417=""),"",$H417-$G417)</f>
        <v/>
      </c>
      <c r="K417" s="13">
        <f>IF($B417="","",IF(OR(IF($J417="",FALSE,$J417&lt;=0),IF($I417="",FALSE,$I417&lt;=TODAY())),"Vencida",IF(OR(IF($J417="",FALSE,$J417&lt;=Listas!$H$3),IF($I417="",FALSE,$I417-TODAY()&lt;=Listas!$H$2)),"Programar","Em dia")))</f>
        <v/>
      </c>
      <c r="L417" s="13" t="n"/>
    </row>
    <row r="418">
      <c r="A418" s="13" t="n"/>
      <c r="B418" s="13" t="n"/>
      <c r="C418" s="15" t="n"/>
      <c r="D418" s="17" t="n"/>
      <c r="E418" s="15" t="n"/>
      <c r="F418" s="14" t="n"/>
      <c r="G418" s="15" t="n"/>
      <c r="H418" s="15">
        <f>IF(OR($C418="",$E418=""),"",$E418+$C418)</f>
        <v/>
      </c>
      <c r="I418" s="14">
        <f>IF(OR($D418="",$F418=""),"",EDATE($F418,$D418))</f>
        <v/>
      </c>
      <c r="J418" s="15">
        <f>IF(OR($H418="",$G418=""),"",$H418-$G418)</f>
        <v/>
      </c>
      <c r="K418" s="13">
        <f>IF($B418="","",IF(OR(IF($J418="",FALSE,$J418&lt;=0),IF($I418="",FALSE,$I418&lt;=TODAY())),"Vencida",IF(OR(IF($J418="",FALSE,$J418&lt;=Listas!$H$3),IF($I418="",FALSE,$I418-TODAY()&lt;=Listas!$H$2)),"Programar","Em dia")))</f>
        <v/>
      </c>
      <c r="L418" s="13" t="n"/>
    </row>
    <row r="419">
      <c r="A419" s="13" t="n"/>
      <c r="B419" s="13" t="n"/>
      <c r="C419" s="15" t="n"/>
      <c r="D419" s="17" t="n"/>
      <c r="E419" s="15" t="n"/>
      <c r="F419" s="14" t="n"/>
      <c r="G419" s="15" t="n"/>
      <c r="H419" s="15">
        <f>IF(OR($C419="",$E419=""),"",$E419+$C419)</f>
        <v/>
      </c>
      <c r="I419" s="14">
        <f>IF(OR($D419="",$F419=""),"",EDATE($F419,$D419))</f>
        <v/>
      </c>
      <c r="J419" s="15">
        <f>IF(OR($H419="",$G419=""),"",$H419-$G419)</f>
        <v/>
      </c>
      <c r="K419" s="13">
        <f>IF($B419="","",IF(OR(IF($J419="",FALSE,$J419&lt;=0),IF($I419="",FALSE,$I419&lt;=TODAY())),"Vencida",IF(OR(IF($J419="",FALSE,$J419&lt;=Listas!$H$3),IF($I419="",FALSE,$I419-TODAY()&lt;=Listas!$H$2)),"Programar","Em dia")))</f>
        <v/>
      </c>
      <c r="L419" s="13" t="n"/>
    </row>
    <row r="420">
      <c r="A420" s="13" t="n"/>
      <c r="B420" s="13" t="n"/>
      <c r="C420" s="15" t="n"/>
      <c r="D420" s="17" t="n"/>
      <c r="E420" s="15" t="n"/>
      <c r="F420" s="14" t="n"/>
      <c r="G420" s="15" t="n"/>
      <c r="H420" s="15">
        <f>IF(OR($C420="",$E420=""),"",$E420+$C420)</f>
        <v/>
      </c>
      <c r="I420" s="14">
        <f>IF(OR($D420="",$F420=""),"",EDATE($F420,$D420))</f>
        <v/>
      </c>
      <c r="J420" s="15">
        <f>IF(OR($H420="",$G420=""),"",$H420-$G420)</f>
        <v/>
      </c>
      <c r="K420" s="13">
        <f>IF($B420="","",IF(OR(IF($J420="",FALSE,$J420&lt;=0),IF($I420="",FALSE,$I420&lt;=TODAY())),"Vencida",IF(OR(IF($J420="",FALSE,$J420&lt;=Listas!$H$3),IF($I420="",FALSE,$I420-TODAY()&lt;=Listas!$H$2)),"Programar","Em dia")))</f>
        <v/>
      </c>
      <c r="L420" s="13" t="n"/>
    </row>
    <row r="421">
      <c r="A421" s="13" t="n"/>
      <c r="B421" s="13" t="n"/>
      <c r="C421" s="15" t="n"/>
      <c r="D421" s="17" t="n"/>
      <c r="E421" s="15" t="n"/>
      <c r="F421" s="14" t="n"/>
      <c r="G421" s="15" t="n"/>
      <c r="H421" s="15">
        <f>IF(OR($C421="",$E421=""),"",$E421+$C421)</f>
        <v/>
      </c>
      <c r="I421" s="14">
        <f>IF(OR($D421="",$F421=""),"",EDATE($F421,$D421))</f>
        <v/>
      </c>
      <c r="J421" s="15">
        <f>IF(OR($H421="",$G421=""),"",$H421-$G421)</f>
        <v/>
      </c>
      <c r="K421" s="13">
        <f>IF($B421="","",IF(OR(IF($J421="",FALSE,$J421&lt;=0),IF($I421="",FALSE,$I421&lt;=TODAY())),"Vencida",IF(OR(IF($J421="",FALSE,$J421&lt;=Listas!$H$3),IF($I421="",FALSE,$I421-TODAY()&lt;=Listas!$H$2)),"Programar","Em dia")))</f>
        <v/>
      </c>
      <c r="L421" s="13" t="n"/>
    </row>
    <row r="422">
      <c r="A422" s="13" t="n"/>
      <c r="B422" s="13" t="n"/>
      <c r="C422" s="15" t="n"/>
      <c r="D422" s="17" t="n"/>
      <c r="E422" s="15" t="n"/>
      <c r="F422" s="14" t="n"/>
      <c r="G422" s="15" t="n"/>
      <c r="H422" s="15">
        <f>IF(OR($C422="",$E422=""),"",$E422+$C422)</f>
        <v/>
      </c>
      <c r="I422" s="14">
        <f>IF(OR($D422="",$F422=""),"",EDATE($F422,$D422))</f>
        <v/>
      </c>
      <c r="J422" s="15">
        <f>IF(OR($H422="",$G422=""),"",$H422-$G422)</f>
        <v/>
      </c>
      <c r="K422" s="13">
        <f>IF($B422="","",IF(OR(IF($J422="",FALSE,$J422&lt;=0),IF($I422="",FALSE,$I422&lt;=TODAY())),"Vencida",IF(OR(IF($J422="",FALSE,$J422&lt;=Listas!$H$3),IF($I422="",FALSE,$I422-TODAY()&lt;=Listas!$H$2)),"Programar","Em dia")))</f>
        <v/>
      </c>
      <c r="L422" s="13" t="n"/>
    </row>
    <row r="423">
      <c r="A423" s="13" t="n"/>
      <c r="B423" s="13" t="n"/>
      <c r="C423" s="15" t="n"/>
      <c r="D423" s="17" t="n"/>
      <c r="E423" s="15" t="n"/>
      <c r="F423" s="14" t="n"/>
      <c r="G423" s="15" t="n"/>
      <c r="H423" s="15">
        <f>IF(OR($C423="",$E423=""),"",$E423+$C423)</f>
        <v/>
      </c>
      <c r="I423" s="14">
        <f>IF(OR($D423="",$F423=""),"",EDATE($F423,$D423))</f>
        <v/>
      </c>
      <c r="J423" s="15">
        <f>IF(OR($H423="",$G423=""),"",$H423-$G423)</f>
        <v/>
      </c>
      <c r="K423" s="13">
        <f>IF($B423="","",IF(OR(IF($J423="",FALSE,$J423&lt;=0),IF($I423="",FALSE,$I423&lt;=TODAY())),"Vencida",IF(OR(IF($J423="",FALSE,$J423&lt;=Listas!$H$3),IF($I423="",FALSE,$I423-TODAY()&lt;=Listas!$H$2)),"Programar","Em dia")))</f>
        <v/>
      </c>
      <c r="L423" s="13" t="n"/>
    </row>
    <row r="424">
      <c r="A424" s="13" t="n"/>
      <c r="B424" s="13" t="n"/>
      <c r="C424" s="15" t="n"/>
      <c r="D424" s="17" t="n"/>
      <c r="E424" s="15" t="n"/>
      <c r="F424" s="14" t="n"/>
      <c r="G424" s="15" t="n"/>
      <c r="H424" s="15">
        <f>IF(OR($C424="",$E424=""),"",$E424+$C424)</f>
        <v/>
      </c>
      <c r="I424" s="14">
        <f>IF(OR($D424="",$F424=""),"",EDATE($F424,$D424))</f>
        <v/>
      </c>
      <c r="J424" s="15">
        <f>IF(OR($H424="",$G424=""),"",$H424-$G424)</f>
        <v/>
      </c>
      <c r="K424" s="13">
        <f>IF($B424="","",IF(OR(IF($J424="",FALSE,$J424&lt;=0),IF($I424="",FALSE,$I424&lt;=TODAY())),"Vencida",IF(OR(IF($J424="",FALSE,$J424&lt;=Listas!$H$3),IF($I424="",FALSE,$I424-TODAY()&lt;=Listas!$H$2)),"Programar","Em dia")))</f>
        <v/>
      </c>
      <c r="L424" s="13" t="n"/>
    </row>
    <row r="425">
      <c r="A425" s="13" t="n"/>
      <c r="B425" s="13" t="n"/>
      <c r="C425" s="15" t="n"/>
      <c r="D425" s="17" t="n"/>
      <c r="E425" s="15" t="n"/>
      <c r="F425" s="14" t="n"/>
      <c r="G425" s="15" t="n"/>
      <c r="H425" s="15">
        <f>IF(OR($C425="",$E425=""),"",$E425+$C425)</f>
        <v/>
      </c>
      <c r="I425" s="14">
        <f>IF(OR($D425="",$F425=""),"",EDATE($F425,$D425))</f>
        <v/>
      </c>
      <c r="J425" s="15">
        <f>IF(OR($H425="",$G425=""),"",$H425-$G425)</f>
        <v/>
      </c>
      <c r="K425" s="13">
        <f>IF($B425="","",IF(OR(IF($J425="",FALSE,$J425&lt;=0),IF($I425="",FALSE,$I425&lt;=TODAY())),"Vencida",IF(OR(IF($J425="",FALSE,$J425&lt;=Listas!$H$3),IF($I425="",FALSE,$I425-TODAY()&lt;=Listas!$H$2)),"Programar","Em dia")))</f>
        <v/>
      </c>
      <c r="L425" s="13" t="n"/>
    </row>
    <row r="426">
      <c r="A426" s="13" t="n"/>
      <c r="B426" s="13" t="n"/>
      <c r="C426" s="15" t="n"/>
      <c r="D426" s="17" t="n"/>
      <c r="E426" s="15" t="n"/>
      <c r="F426" s="14" t="n"/>
      <c r="G426" s="15" t="n"/>
      <c r="H426" s="15">
        <f>IF(OR($C426="",$E426=""),"",$E426+$C426)</f>
        <v/>
      </c>
      <c r="I426" s="14">
        <f>IF(OR($D426="",$F426=""),"",EDATE($F426,$D426))</f>
        <v/>
      </c>
      <c r="J426" s="15">
        <f>IF(OR($H426="",$G426=""),"",$H426-$G426)</f>
        <v/>
      </c>
      <c r="K426" s="13">
        <f>IF($B426="","",IF(OR(IF($J426="",FALSE,$J426&lt;=0),IF($I426="",FALSE,$I426&lt;=TODAY())),"Vencida",IF(OR(IF($J426="",FALSE,$J426&lt;=Listas!$H$3),IF($I426="",FALSE,$I426-TODAY()&lt;=Listas!$H$2)),"Programar","Em dia")))</f>
        <v/>
      </c>
      <c r="L426" s="13" t="n"/>
    </row>
    <row r="427">
      <c r="A427" s="13" t="n"/>
      <c r="B427" s="13" t="n"/>
      <c r="C427" s="15" t="n"/>
      <c r="D427" s="17" t="n"/>
      <c r="E427" s="15" t="n"/>
      <c r="F427" s="14" t="n"/>
      <c r="G427" s="15" t="n"/>
      <c r="H427" s="15">
        <f>IF(OR($C427="",$E427=""),"",$E427+$C427)</f>
        <v/>
      </c>
      <c r="I427" s="14">
        <f>IF(OR($D427="",$F427=""),"",EDATE($F427,$D427))</f>
        <v/>
      </c>
      <c r="J427" s="15">
        <f>IF(OR($H427="",$G427=""),"",$H427-$G427)</f>
        <v/>
      </c>
      <c r="K427" s="13">
        <f>IF($B427="","",IF(OR(IF($J427="",FALSE,$J427&lt;=0),IF($I427="",FALSE,$I427&lt;=TODAY())),"Vencida",IF(OR(IF($J427="",FALSE,$J427&lt;=Listas!$H$3),IF($I427="",FALSE,$I427-TODAY()&lt;=Listas!$H$2)),"Programar","Em dia")))</f>
        <v/>
      </c>
      <c r="L427" s="13" t="n"/>
    </row>
    <row r="428">
      <c r="A428" s="13" t="n"/>
      <c r="B428" s="13" t="n"/>
      <c r="C428" s="15" t="n"/>
      <c r="D428" s="17" t="n"/>
      <c r="E428" s="15" t="n"/>
      <c r="F428" s="14" t="n"/>
      <c r="G428" s="15" t="n"/>
      <c r="H428" s="15">
        <f>IF(OR($C428="",$E428=""),"",$E428+$C428)</f>
        <v/>
      </c>
      <c r="I428" s="14">
        <f>IF(OR($D428="",$F428=""),"",EDATE($F428,$D428))</f>
        <v/>
      </c>
      <c r="J428" s="15">
        <f>IF(OR($H428="",$G428=""),"",$H428-$G428)</f>
        <v/>
      </c>
      <c r="K428" s="13">
        <f>IF($B428="","",IF(OR(IF($J428="",FALSE,$J428&lt;=0),IF($I428="",FALSE,$I428&lt;=TODAY())),"Vencida",IF(OR(IF($J428="",FALSE,$J428&lt;=Listas!$H$3),IF($I428="",FALSE,$I428-TODAY()&lt;=Listas!$H$2)),"Programar","Em dia")))</f>
        <v/>
      </c>
      <c r="L428" s="13" t="n"/>
    </row>
    <row r="429">
      <c r="A429" s="13" t="n"/>
      <c r="B429" s="13" t="n"/>
      <c r="C429" s="15" t="n"/>
      <c r="D429" s="17" t="n"/>
      <c r="E429" s="15" t="n"/>
      <c r="F429" s="14" t="n"/>
      <c r="G429" s="15" t="n"/>
      <c r="H429" s="15">
        <f>IF(OR($C429="",$E429=""),"",$E429+$C429)</f>
        <v/>
      </c>
      <c r="I429" s="14">
        <f>IF(OR($D429="",$F429=""),"",EDATE($F429,$D429))</f>
        <v/>
      </c>
      <c r="J429" s="15">
        <f>IF(OR($H429="",$G429=""),"",$H429-$G429)</f>
        <v/>
      </c>
      <c r="K429" s="13">
        <f>IF($B429="","",IF(OR(IF($J429="",FALSE,$J429&lt;=0),IF($I429="",FALSE,$I429&lt;=TODAY())),"Vencida",IF(OR(IF($J429="",FALSE,$J429&lt;=Listas!$H$3),IF($I429="",FALSE,$I429-TODAY()&lt;=Listas!$H$2)),"Programar","Em dia")))</f>
        <v/>
      </c>
      <c r="L429" s="13" t="n"/>
    </row>
    <row r="430">
      <c r="A430" s="13" t="n"/>
      <c r="B430" s="13" t="n"/>
      <c r="C430" s="15" t="n"/>
      <c r="D430" s="17" t="n"/>
      <c r="E430" s="15" t="n"/>
      <c r="F430" s="14" t="n"/>
      <c r="G430" s="15" t="n"/>
      <c r="H430" s="15">
        <f>IF(OR($C430="",$E430=""),"",$E430+$C430)</f>
        <v/>
      </c>
      <c r="I430" s="14">
        <f>IF(OR($D430="",$F430=""),"",EDATE($F430,$D430))</f>
        <v/>
      </c>
      <c r="J430" s="15">
        <f>IF(OR($H430="",$G430=""),"",$H430-$G430)</f>
        <v/>
      </c>
      <c r="K430" s="13">
        <f>IF($B430="","",IF(OR(IF($J430="",FALSE,$J430&lt;=0),IF($I430="",FALSE,$I430&lt;=TODAY())),"Vencida",IF(OR(IF($J430="",FALSE,$J430&lt;=Listas!$H$3),IF($I430="",FALSE,$I430-TODAY()&lt;=Listas!$H$2)),"Programar","Em dia")))</f>
        <v/>
      </c>
      <c r="L430" s="13" t="n"/>
    </row>
    <row r="431">
      <c r="A431" s="13" t="n"/>
      <c r="B431" s="13" t="n"/>
      <c r="C431" s="15" t="n"/>
      <c r="D431" s="17" t="n"/>
      <c r="E431" s="15" t="n"/>
      <c r="F431" s="14" t="n"/>
      <c r="G431" s="15" t="n"/>
      <c r="H431" s="15">
        <f>IF(OR($C431="",$E431=""),"",$E431+$C431)</f>
        <v/>
      </c>
      <c r="I431" s="14">
        <f>IF(OR($D431="",$F431=""),"",EDATE($F431,$D431))</f>
        <v/>
      </c>
      <c r="J431" s="15">
        <f>IF(OR($H431="",$G431=""),"",$H431-$G431)</f>
        <v/>
      </c>
      <c r="K431" s="13">
        <f>IF($B431="","",IF(OR(IF($J431="",FALSE,$J431&lt;=0),IF($I431="",FALSE,$I431&lt;=TODAY())),"Vencida",IF(OR(IF($J431="",FALSE,$J431&lt;=Listas!$H$3),IF($I431="",FALSE,$I431-TODAY()&lt;=Listas!$H$2)),"Programar","Em dia")))</f>
        <v/>
      </c>
      <c r="L431" s="13" t="n"/>
    </row>
    <row r="432">
      <c r="A432" s="13" t="n"/>
      <c r="B432" s="13" t="n"/>
      <c r="C432" s="15" t="n"/>
      <c r="D432" s="17" t="n"/>
      <c r="E432" s="15" t="n"/>
      <c r="F432" s="14" t="n"/>
      <c r="G432" s="15" t="n"/>
      <c r="H432" s="15">
        <f>IF(OR($C432="",$E432=""),"",$E432+$C432)</f>
        <v/>
      </c>
      <c r="I432" s="14">
        <f>IF(OR($D432="",$F432=""),"",EDATE($F432,$D432))</f>
        <v/>
      </c>
      <c r="J432" s="15">
        <f>IF(OR($H432="",$G432=""),"",$H432-$G432)</f>
        <v/>
      </c>
      <c r="K432" s="13">
        <f>IF($B432="","",IF(OR(IF($J432="",FALSE,$J432&lt;=0),IF($I432="",FALSE,$I432&lt;=TODAY())),"Vencida",IF(OR(IF($J432="",FALSE,$J432&lt;=Listas!$H$3),IF($I432="",FALSE,$I432-TODAY()&lt;=Listas!$H$2)),"Programar","Em dia")))</f>
        <v/>
      </c>
      <c r="L432" s="13" t="n"/>
    </row>
    <row r="433">
      <c r="A433" s="13" t="n"/>
      <c r="B433" s="13" t="n"/>
      <c r="C433" s="15" t="n"/>
      <c r="D433" s="17" t="n"/>
      <c r="E433" s="15" t="n"/>
      <c r="F433" s="14" t="n"/>
      <c r="G433" s="15" t="n"/>
      <c r="H433" s="15">
        <f>IF(OR($C433="",$E433=""),"",$E433+$C433)</f>
        <v/>
      </c>
      <c r="I433" s="14">
        <f>IF(OR($D433="",$F433=""),"",EDATE($F433,$D433))</f>
        <v/>
      </c>
      <c r="J433" s="15">
        <f>IF(OR($H433="",$G433=""),"",$H433-$G433)</f>
        <v/>
      </c>
      <c r="K433" s="13">
        <f>IF($B433="","",IF(OR(IF($J433="",FALSE,$J433&lt;=0),IF($I433="",FALSE,$I433&lt;=TODAY())),"Vencida",IF(OR(IF($J433="",FALSE,$J433&lt;=Listas!$H$3),IF($I433="",FALSE,$I433-TODAY()&lt;=Listas!$H$2)),"Programar","Em dia")))</f>
        <v/>
      </c>
      <c r="L433" s="13" t="n"/>
    </row>
    <row r="434">
      <c r="A434" s="13" t="n"/>
      <c r="B434" s="13" t="n"/>
      <c r="C434" s="15" t="n"/>
      <c r="D434" s="17" t="n"/>
      <c r="E434" s="15" t="n"/>
      <c r="F434" s="14" t="n"/>
      <c r="G434" s="15" t="n"/>
      <c r="H434" s="15">
        <f>IF(OR($C434="",$E434=""),"",$E434+$C434)</f>
        <v/>
      </c>
      <c r="I434" s="14">
        <f>IF(OR($D434="",$F434=""),"",EDATE($F434,$D434))</f>
        <v/>
      </c>
      <c r="J434" s="15">
        <f>IF(OR($H434="",$G434=""),"",$H434-$G434)</f>
        <v/>
      </c>
      <c r="K434" s="13">
        <f>IF($B434="","",IF(OR(IF($J434="",FALSE,$J434&lt;=0),IF($I434="",FALSE,$I434&lt;=TODAY())),"Vencida",IF(OR(IF($J434="",FALSE,$J434&lt;=Listas!$H$3),IF($I434="",FALSE,$I434-TODAY()&lt;=Listas!$H$2)),"Programar","Em dia")))</f>
        <v/>
      </c>
      <c r="L434" s="13" t="n"/>
    </row>
    <row r="435">
      <c r="A435" s="13" t="n"/>
      <c r="B435" s="13" t="n"/>
      <c r="C435" s="15" t="n"/>
      <c r="D435" s="17" t="n"/>
      <c r="E435" s="15" t="n"/>
      <c r="F435" s="14" t="n"/>
      <c r="G435" s="15" t="n"/>
      <c r="H435" s="15">
        <f>IF(OR($C435="",$E435=""),"",$E435+$C435)</f>
        <v/>
      </c>
      <c r="I435" s="14">
        <f>IF(OR($D435="",$F435=""),"",EDATE($F435,$D435))</f>
        <v/>
      </c>
      <c r="J435" s="15">
        <f>IF(OR($H435="",$G435=""),"",$H435-$G435)</f>
        <v/>
      </c>
      <c r="K435" s="13">
        <f>IF($B435="","",IF(OR(IF($J435="",FALSE,$J435&lt;=0),IF($I435="",FALSE,$I435&lt;=TODAY())),"Vencida",IF(OR(IF($J435="",FALSE,$J435&lt;=Listas!$H$3),IF($I435="",FALSE,$I435-TODAY()&lt;=Listas!$H$2)),"Programar","Em dia")))</f>
        <v/>
      </c>
      <c r="L435" s="13" t="n"/>
    </row>
    <row r="436">
      <c r="A436" s="13" t="n"/>
      <c r="B436" s="13" t="n"/>
      <c r="C436" s="15" t="n"/>
      <c r="D436" s="17" t="n"/>
      <c r="E436" s="15" t="n"/>
      <c r="F436" s="14" t="n"/>
      <c r="G436" s="15" t="n"/>
      <c r="H436" s="15">
        <f>IF(OR($C436="",$E436=""),"",$E436+$C436)</f>
        <v/>
      </c>
      <c r="I436" s="14">
        <f>IF(OR($D436="",$F436=""),"",EDATE($F436,$D436))</f>
        <v/>
      </c>
      <c r="J436" s="15">
        <f>IF(OR($H436="",$G436=""),"",$H436-$G436)</f>
        <v/>
      </c>
      <c r="K436" s="13">
        <f>IF($B436="","",IF(OR(IF($J436="",FALSE,$J436&lt;=0),IF($I436="",FALSE,$I436&lt;=TODAY())),"Vencida",IF(OR(IF($J436="",FALSE,$J436&lt;=Listas!$H$3),IF($I436="",FALSE,$I436-TODAY()&lt;=Listas!$H$2)),"Programar","Em dia")))</f>
        <v/>
      </c>
      <c r="L436" s="13" t="n"/>
    </row>
    <row r="437">
      <c r="A437" s="13" t="n"/>
      <c r="B437" s="13" t="n"/>
      <c r="C437" s="15" t="n"/>
      <c r="D437" s="17" t="n"/>
      <c r="E437" s="15" t="n"/>
      <c r="F437" s="14" t="n"/>
      <c r="G437" s="15" t="n"/>
      <c r="H437" s="15">
        <f>IF(OR($C437="",$E437=""),"",$E437+$C437)</f>
        <v/>
      </c>
      <c r="I437" s="14">
        <f>IF(OR($D437="",$F437=""),"",EDATE($F437,$D437))</f>
        <v/>
      </c>
      <c r="J437" s="15">
        <f>IF(OR($H437="",$G437=""),"",$H437-$G437)</f>
        <v/>
      </c>
      <c r="K437" s="13">
        <f>IF($B437="","",IF(OR(IF($J437="",FALSE,$J437&lt;=0),IF($I437="",FALSE,$I437&lt;=TODAY())),"Vencida",IF(OR(IF($J437="",FALSE,$J437&lt;=Listas!$H$3),IF($I437="",FALSE,$I437-TODAY()&lt;=Listas!$H$2)),"Programar","Em dia")))</f>
        <v/>
      </c>
      <c r="L437" s="13" t="n"/>
    </row>
    <row r="438">
      <c r="A438" s="13" t="n"/>
      <c r="B438" s="13" t="n"/>
      <c r="C438" s="15" t="n"/>
      <c r="D438" s="17" t="n"/>
      <c r="E438" s="15" t="n"/>
      <c r="F438" s="14" t="n"/>
      <c r="G438" s="15" t="n"/>
      <c r="H438" s="15">
        <f>IF(OR($C438="",$E438=""),"",$E438+$C438)</f>
        <v/>
      </c>
      <c r="I438" s="14">
        <f>IF(OR($D438="",$F438=""),"",EDATE($F438,$D438))</f>
        <v/>
      </c>
      <c r="J438" s="15">
        <f>IF(OR($H438="",$G438=""),"",$H438-$G438)</f>
        <v/>
      </c>
      <c r="K438" s="13">
        <f>IF($B438="","",IF(OR(IF($J438="",FALSE,$J438&lt;=0),IF($I438="",FALSE,$I438&lt;=TODAY())),"Vencida",IF(OR(IF($J438="",FALSE,$J438&lt;=Listas!$H$3),IF($I438="",FALSE,$I438-TODAY()&lt;=Listas!$H$2)),"Programar","Em dia")))</f>
        <v/>
      </c>
      <c r="L438" s="13" t="n"/>
    </row>
    <row r="439">
      <c r="A439" s="13" t="n"/>
      <c r="B439" s="13" t="n"/>
      <c r="C439" s="15" t="n"/>
      <c r="D439" s="17" t="n"/>
      <c r="E439" s="15" t="n"/>
      <c r="F439" s="14" t="n"/>
      <c r="G439" s="15" t="n"/>
      <c r="H439" s="15">
        <f>IF(OR($C439="",$E439=""),"",$E439+$C439)</f>
        <v/>
      </c>
      <c r="I439" s="14">
        <f>IF(OR($D439="",$F439=""),"",EDATE($F439,$D439))</f>
        <v/>
      </c>
      <c r="J439" s="15">
        <f>IF(OR($H439="",$G439=""),"",$H439-$G439)</f>
        <v/>
      </c>
      <c r="K439" s="13">
        <f>IF($B439="","",IF(OR(IF($J439="",FALSE,$J439&lt;=0),IF($I439="",FALSE,$I439&lt;=TODAY())),"Vencida",IF(OR(IF($J439="",FALSE,$J439&lt;=Listas!$H$3),IF($I439="",FALSE,$I439-TODAY()&lt;=Listas!$H$2)),"Programar","Em dia")))</f>
        <v/>
      </c>
      <c r="L439" s="13" t="n"/>
    </row>
    <row r="440">
      <c r="A440" s="13" t="n"/>
      <c r="B440" s="13" t="n"/>
      <c r="C440" s="15" t="n"/>
      <c r="D440" s="17" t="n"/>
      <c r="E440" s="15" t="n"/>
      <c r="F440" s="14" t="n"/>
      <c r="G440" s="15" t="n"/>
      <c r="H440" s="15">
        <f>IF(OR($C440="",$E440=""),"",$E440+$C440)</f>
        <v/>
      </c>
      <c r="I440" s="14">
        <f>IF(OR($D440="",$F440=""),"",EDATE($F440,$D440))</f>
        <v/>
      </c>
      <c r="J440" s="15">
        <f>IF(OR($H440="",$G440=""),"",$H440-$G440)</f>
        <v/>
      </c>
      <c r="K440" s="13">
        <f>IF($B440="","",IF(OR(IF($J440="",FALSE,$J440&lt;=0),IF($I440="",FALSE,$I440&lt;=TODAY())),"Vencida",IF(OR(IF($J440="",FALSE,$J440&lt;=Listas!$H$3),IF($I440="",FALSE,$I440-TODAY()&lt;=Listas!$H$2)),"Programar","Em dia")))</f>
        <v/>
      </c>
      <c r="L440" s="13" t="n"/>
    </row>
    <row r="441">
      <c r="A441" s="13" t="n"/>
      <c r="B441" s="13" t="n"/>
      <c r="C441" s="15" t="n"/>
      <c r="D441" s="17" t="n"/>
      <c r="E441" s="15" t="n"/>
      <c r="F441" s="14" t="n"/>
      <c r="G441" s="15" t="n"/>
      <c r="H441" s="15">
        <f>IF(OR($C441="",$E441=""),"",$E441+$C441)</f>
        <v/>
      </c>
      <c r="I441" s="14">
        <f>IF(OR($D441="",$F441=""),"",EDATE($F441,$D441))</f>
        <v/>
      </c>
      <c r="J441" s="15">
        <f>IF(OR($H441="",$G441=""),"",$H441-$G441)</f>
        <v/>
      </c>
      <c r="K441" s="13">
        <f>IF($B441="","",IF(OR(IF($J441="",FALSE,$J441&lt;=0),IF($I441="",FALSE,$I441&lt;=TODAY())),"Vencida",IF(OR(IF($J441="",FALSE,$J441&lt;=Listas!$H$3),IF($I441="",FALSE,$I441-TODAY()&lt;=Listas!$H$2)),"Programar","Em dia")))</f>
        <v/>
      </c>
      <c r="L441" s="13" t="n"/>
    </row>
    <row r="442">
      <c r="A442" s="13" t="n"/>
      <c r="B442" s="13" t="n"/>
      <c r="C442" s="15" t="n"/>
      <c r="D442" s="17" t="n"/>
      <c r="E442" s="15" t="n"/>
      <c r="F442" s="14" t="n"/>
      <c r="G442" s="15" t="n"/>
      <c r="H442" s="15">
        <f>IF(OR($C442="",$E442=""),"",$E442+$C442)</f>
        <v/>
      </c>
      <c r="I442" s="14">
        <f>IF(OR($D442="",$F442=""),"",EDATE($F442,$D442))</f>
        <v/>
      </c>
      <c r="J442" s="15">
        <f>IF(OR($H442="",$G442=""),"",$H442-$G442)</f>
        <v/>
      </c>
      <c r="K442" s="13">
        <f>IF($B442="","",IF(OR(IF($J442="",FALSE,$J442&lt;=0),IF($I442="",FALSE,$I442&lt;=TODAY())),"Vencida",IF(OR(IF($J442="",FALSE,$J442&lt;=Listas!$H$3),IF($I442="",FALSE,$I442-TODAY()&lt;=Listas!$H$2)),"Programar","Em dia")))</f>
        <v/>
      </c>
      <c r="L442" s="13" t="n"/>
    </row>
    <row r="443">
      <c r="A443" s="13" t="n"/>
      <c r="B443" s="13" t="n"/>
      <c r="C443" s="15" t="n"/>
      <c r="D443" s="17" t="n"/>
      <c r="E443" s="15" t="n"/>
      <c r="F443" s="14" t="n"/>
      <c r="G443" s="15" t="n"/>
      <c r="H443" s="15">
        <f>IF(OR($C443="",$E443=""),"",$E443+$C443)</f>
        <v/>
      </c>
      <c r="I443" s="14">
        <f>IF(OR($D443="",$F443=""),"",EDATE($F443,$D443))</f>
        <v/>
      </c>
      <c r="J443" s="15">
        <f>IF(OR($H443="",$G443=""),"",$H443-$G443)</f>
        <v/>
      </c>
      <c r="K443" s="13">
        <f>IF($B443="","",IF(OR(IF($J443="",FALSE,$J443&lt;=0),IF($I443="",FALSE,$I443&lt;=TODAY())),"Vencida",IF(OR(IF($J443="",FALSE,$J443&lt;=Listas!$H$3),IF($I443="",FALSE,$I443-TODAY()&lt;=Listas!$H$2)),"Programar","Em dia")))</f>
        <v/>
      </c>
      <c r="L443" s="13" t="n"/>
    </row>
    <row r="444">
      <c r="A444" s="13" t="n"/>
      <c r="B444" s="13" t="n"/>
      <c r="C444" s="15" t="n"/>
      <c r="D444" s="17" t="n"/>
      <c r="E444" s="15" t="n"/>
      <c r="F444" s="14" t="n"/>
      <c r="G444" s="15" t="n"/>
      <c r="H444" s="15">
        <f>IF(OR($C444="",$E444=""),"",$E444+$C444)</f>
        <v/>
      </c>
      <c r="I444" s="14">
        <f>IF(OR($D444="",$F444=""),"",EDATE($F444,$D444))</f>
        <v/>
      </c>
      <c r="J444" s="15">
        <f>IF(OR($H444="",$G444=""),"",$H444-$G444)</f>
        <v/>
      </c>
      <c r="K444" s="13">
        <f>IF($B444="","",IF(OR(IF($J444="",FALSE,$J444&lt;=0),IF($I444="",FALSE,$I444&lt;=TODAY())),"Vencida",IF(OR(IF($J444="",FALSE,$J444&lt;=Listas!$H$3),IF($I444="",FALSE,$I444-TODAY()&lt;=Listas!$H$2)),"Programar","Em dia")))</f>
        <v/>
      </c>
      <c r="L444" s="13" t="n"/>
    </row>
    <row r="445">
      <c r="A445" s="13" t="n"/>
      <c r="B445" s="13" t="n"/>
      <c r="C445" s="15" t="n"/>
      <c r="D445" s="17" t="n"/>
      <c r="E445" s="15" t="n"/>
      <c r="F445" s="14" t="n"/>
      <c r="G445" s="15" t="n"/>
      <c r="H445" s="15">
        <f>IF(OR($C445="",$E445=""),"",$E445+$C445)</f>
        <v/>
      </c>
      <c r="I445" s="14">
        <f>IF(OR($D445="",$F445=""),"",EDATE($F445,$D445))</f>
        <v/>
      </c>
      <c r="J445" s="15">
        <f>IF(OR($H445="",$G445=""),"",$H445-$G445)</f>
        <v/>
      </c>
      <c r="K445" s="13">
        <f>IF($B445="","",IF(OR(IF($J445="",FALSE,$J445&lt;=0),IF($I445="",FALSE,$I445&lt;=TODAY())),"Vencida",IF(OR(IF($J445="",FALSE,$J445&lt;=Listas!$H$3),IF($I445="",FALSE,$I445-TODAY()&lt;=Listas!$H$2)),"Programar","Em dia")))</f>
        <v/>
      </c>
      <c r="L445" s="13" t="n"/>
    </row>
    <row r="446">
      <c r="A446" s="13" t="n"/>
      <c r="B446" s="13" t="n"/>
      <c r="C446" s="15" t="n"/>
      <c r="D446" s="17" t="n"/>
      <c r="E446" s="15" t="n"/>
      <c r="F446" s="14" t="n"/>
      <c r="G446" s="15" t="n"/>
      <c r="H446" s="15">
        <f>IF(OR($C446="",$E446=""),"",$E446+$C446)</f>
        <v/>
      </c>
      <c r="I446" s="14">
        <f>IF(OR($D446="",$F446=""),"",EDATE($F446,$D446))</f>
        <v/>
      </c>
      <c r="J446" s="15">
        <f>IF(OR($H446="",$G446=""),"",$H446-$G446)</f>
        <v/>
      </c>
      <c r="K446" s="13">
        <f>IF($B446="","",IF(OR(IF($J446="",FALSE,$J446&lt;=0),IF($I446="",FALSE,$I446&lt;=TODAY())),"Vencida",IF(OR(IF($J446="",FALSE,$J446&lt;=Listas!$H$3),IF($I446="",FALSE,$I446-TODAY()&lt;=Listas!$H$2)),"Programar","Em dia")))</f>
        <v/>
      </c>
      <c r="L446" s="13" t="n"/>
    </row>
    <row r="447">
      <c r="A447" s="13" t="n"/>
      <c r="B447" s="13" t="n"/>
      <c r="C447" s="15" t="n"/>
      <c r="D447" s="17" t="n"/>
      <c r="E447" s="15" t="n"/>
      <c r="F447" s="14" t="n"/>
      <c r="G447" s="15" t="n"/>
      <c r="H447" s="15">
        <f>IF(OR($C447="",$E447=""),"",$E447+$C447)</f>
        <v/>
      </c>
      <c r="I447" s="14">
        <f>IF(OR($D447="",$F447=""),"",EDATE($F447,$D447))</f>
        <v/>
      </c>
      <c r="J447" s="15">
        <f>IF(OR($H447="",$G447=""),"",$H447-$G447)</f>
        <v/>
      </c>
      <c r="K447" s="13">
        <f>IF($B447="","",IF(OR(IF($J447="",FALSE,$J447&lt;=0),IF($I447="",FALSE,$I447&lt;=TODAY())),"Vencida",IF(OR(IF($J447="",FALSE,$J447&lt;=Listas!$H$3),IF($I447="",FALSE,$I447-TODAY()&lt;=Listas!$H$2)),"Programar","Em dia")))</f>
        <v/>
      </c>
      <c r="L447" s="13" t="n"/>
    </row>
    <row r="448">
      <c r="A448" s="13" t="n"/>
      <c r="B448" s="13" t="n"/>
      <c r="C448" s="15" t="n"/>
      <c r="D448" s="17" t="n"/>
      <c r="E448" s="15" t="n"/>
      <c r="F448" s="14" t="n"/>
      <c r="G448" s="15" t="n"/>
      <c r="H448" s="15">
        <f>IF(OR($C448="",$E448=""),"",$E448+$C448)</f>
        <v/>
      </c>
      <c r="I448" s="14">
        <f>IF(OR($D448="",$F448=""),"",EDATE($F448,$D448))</f>
        <v/>
      </c>
      <c r="J448" s="15">
        <f>IF(OR($H448="",$G448=""),"",$H448-$G448)</f>
        <v/>
      </c>
      <c r="K448" s="13">
        <f>IF($B448="","",IF(OR(IF($J448="",FALSE,$J448&lt;=0),IF($I448="",FALSE,$I448&lt;=TODAY())),"Vencida",IF(OR(IF($J448="",FALSE,$J448&lt;=Listas!$H$3),IF($I448="",FALSE,$I448-TODAY()&lt;=Listas!$H$2)),"Programar","Em dia")))</f>
        <v/>
      </c>
      <c r="L448" s="13" t="n"/>
    </row>
    <row r="449">
      <c r="A449" s="13" t="n"/>
      <c r="B449" s="13" t="n"/>
      <c r="C449" s="15" t="n"/>
      <c r="D449" s="17" t="n"/>
      <c r="E449" s="15" t="n"/>
      <c r="F449" s="14" t="n"/>
      <c r="G449" s="15" t="n"/>
      <c r="H449" s="15">
        <f>IF(OR($C449="",$E449=""),"",$E449+$C449)</f>
        <v/>
      </c>
      <c r="I449" s="14">
        <f>IF(OR($D449="",$F449=""),"",EDATE($F449,$D449))</f>
        <v/>
      </c>
      <c r="J449" s="15">
        <f>IF(OR($H449="",$G449=""),"",$H449-$G449)</f>
        <v/>
      </c>
      <c r="K449" s="13">
        <f>IF($B449="","",IF(OR(IF($J449="",FALSE,$J449&lt;=0),IF($I449="",FALSE,$I449&lt;=TODAY())),"Vencida",IF(OR(IF($J449="",FALSE,$J449&lt;=Listas!$H$3),IF($I449="",FALSE,$I449-TODAY()&lt;=Listas!$H$2)),"Programar","Em dia")))</f>
        <v/>
      </c>
      <c r="L449" s="13" t="n"/>
    </row>
    <row r="450">
      <c r="A450" s="13" t="n"/>
      <c r="B450" s="13" t="n"/>
      <c r="C450" s="15" t="n"/>
      <c r="D450" s="17" t="n"/>
      <c r="E450" s="15" t="n"/>
      <c r="F450" s="14" t="n"/>
      <c r="G450" s="15" t="n"/>
      <c r="H450" s="15">
        <f>IF(OR($C450="",$E450=""),"",$E450+$C450)</f>
        <v/>
      </c>
      <c r="I450" s="14">
        <f>IF(OR($D450="",$F450=""),"",EDATE($F450,$D450))</f>
        <v/>
      </c>
      <c r="J450" s="15">
        <f>IF(OR($H450="",$G450=""),"",$H450-$G450)</f>
        <v/>
      </c>
      <c r="K450" s="13">
        <f>IF($B450="","",IF(OR(IF($J450="",FALSE,$J450&lt;=0),IF($I450="",FALSE,$I450&lt;=TODAY())),"Vencida",IF(OR(IF($J450="",FALSE,$J450&lt;=Listas!$H$3),IF($I450="",FALSE,$I450-TODAY()&lt;=Listas!$H$2)),"Programar","Em dia")))</f>
        <v/>
      </c>
      <c r="L450" s="13" t="n"/>
    </row>
    <row r="451">
      <c r="A451" s="13" t="n"/>
      <c r="B451" s="13" t="n"/>
      <c r="C451" s="15" t="n"/>
      <c r="D451" s="17" t="n"/>
      <c r="E451" s="15" t="n"/>
      <c r="F451" s="14" t="n"/>
      <c r="G451" s="15" t="n"/>
      <c r="H451" s="15">
        <f>IF(OR($C451="",$E451=""),"",$E451+$C451)</f>
        <v/>
      </c>
      <c r="I451" s="14">
        <f>IF(OR($D451="",$F451=""),"",EDATE($F451,$D451))</f>
        <v/>
      </c>
      <c r="J451" s="15">
        <f>IF(OR($H451="",$G451=""),"",$H451-$G451)</f>
        <v/>
      </c>
      <c r="K451" s="13">
        <f>IF($B451="","",IF(OR(IF($J451="",FALSE,$J451&lt;=0),IF($I451="",FALSE,$I451&lt;=TODAY())),"Vencida",IF(OR(IF($J451="",FALSE,$J451&lt;=Listas!$H$3),IF($I451="",FALSE,$I451-TODAY()&lt;=Listas!$H$2)),"Programar","Em dia")))</f>
        <v/>
      </c>
      <c r="L451" s="13" t="n"/>
    </row>
    <row r="452">
      <c r="A452" s="13" t="n"/>
      <c r="B452" s="13" t="n"/>
      <c r="C452" s="15" t="n"/>
      <c r="D452" s="17" t="n"/>
      <c r="E452" s="15" t="n"/>
      <c r="F452" s="14" t="n"/>
      <c r="G452" s="15" t="n"/>
      <c r="H452" s="15">
        <f>IF(OR($C452="",$E452=""),"",$E452+$C452)</f>
        <v/>
      </c>
      <c r="I452" s="14">
        <f>IF(OR($D452="",$F452=""),"",EDATE($F452,$D452))</f>
        <v/>
      </c>
      <c r="J452" s="15">
        <f>IF(OR($H452="",$G452=""),"",$H452-$G452)</f>
        <v/>
      </c>
      <c r="K452" s="13">
        <f>IF($B452="","",IF(OR(IF($J452="",FALSE,$J452&lt;=0),IF($I452="",FALSE,$I452&lt;=TODAY())),"Vencida",IF(OR(IF($J452="",FALSE,$J452&lt;=Listas!$H$3),IF($I452="",FALSE,$I452-TODAY()&lt;=Listas!$H$2)),"Programar","Em dia")))</f>
        <v/>
      </c>
      <c r="L452" s="13" t="n"/>
    </row>
    <row r="453">
      <c r="A453" s="13" t="n"/>
      <c r="B453" s="13" t="n"/>
      <c r="C453" s="15" t="n"/>
      <c r="D453" s="17" t="n"/>
      <c r="E453" s="15" t="n"/>
      <c r="F453" s="14" t="n"/>
      <c r="G453" s="15" t="n"/>
      <c r="H453" s="15">
        <f>IF(OR($C453="",$E453=""),"",$E453+$C453)</f>
        <v/>
      </c>
      <c r="I453" s="14">
        <f>IF(OR($D453="",$F453=""),"",EDATE($F453,$D453))</f>
        <v/>
      </c>
      <c r="J453" s="15">
        <f>IF(OR($H453="",$G453=""),"",$H453-$G453)</f>
        <v/>
      </c>
      <c r="K453" s="13">
        <f>IF($B453="","",IF(OR(IF($J453="",FALSE,$J453&lt;=0),IF($I453="",FALSE,$I453&lt;=TODAY())),"Vencida",IF(OR(IF($J453="",FALSE,$J453&lt;=Listas!$H$3),IF($I453="",FALSE,$I453-TODAY()&lt;=Listas!$H$2)),"Programar","Em dia")))</f>
        <v/>
      </c>
      <c r="L453" s="13" t="n"/>
    </row>
    <row r="454">
      <c r="A454" s="13" t="n"/>
      <c r="B454" s="13" t="n"/>
      <c r="C454" s="15" t="n"/>
      <c r="D454" s="17" t="n"/>
      <c r="E454" s="15" t="n"/>
      <c r="F454" s="14" t="n"/>
      <c r="G454" s="15" t="n"/>
      <c r="H454" s="15">
        <f>IF(OR($C454="",$E454=""),"",$E454+$C454)</f>
        <v/>
      </c>
      <c r="I454" s="14">
        <f>IF(OR($D454="",$F454=""),"",EDATE($F454,$D454))</f>
        <v/>
      </c>
      <c r="J454" s="15">
        <f>IF(OR($H454="",$G454=""),"",$H454-$G454)</f>
        <v/>
      </c>
      <c r="K454" s="13">
        <f>IF($B454="","",IF(OR(IF($J454="",FALSE,$J454&lt;=0),IF($I454="",FALSE,$I454&lt;=TODAY())),"Vencida",IF(OR(IF($J454="",FALSE,$J454&lt;=Listas!$H$3),IF($I454="",FALSE,$I454-TODAY()&lt;=Listas!$H$2)),"Programar","Em dia")))</f>
        <v/>
      </c>
      <c r="L454" s="13" t="n"/>
    </row>
    <row r="455">
      <c r="A455" s="13" t="n"/>
      <c r="B455" s="13" t="n"/>
      <c r="C455" s="15" t="n"/>
      <c r="D455" s="17" t="n"/>
      <c r="E455" s="15" t="n"/>
      <c r="F455" s="14" t="n"/>
      <c r="G455" s="15" t="n"/>
      <c r="H455" s="15">
        <f>IF(OR($C455="",$E455=""),"",$E455+$C455)</f>
        <v/>
      </c>
      <c r="I455" s="14">
        <f>IF(OR($D455="",$F455=""),"",EDATE($F455,$D455))</f>
        <v/>
      </c>
      <c r="J455" s="15">
        <f>IF(OR($H455="",$G455=""),"",$H455-$G455)</f>
        <v/>
      </c>
      <c r="K455" s="13">
        <f>IF($B455="","",IF(OR(IF($J455="",FALSE,$J455&lt;=0),IF($I455="",FALSE,$I455&lt;=TODAY())),"Vencida",IF(OR(IF($J455="",FALSE,$J455&lt;=Listas!$H$3),IF($I455="",FALSE,$I455-TODAY()&lt;=Listas!$H$2)),"Programar","Em dia")))</f>
        <v/>
      </c>
      <c r="L455" s="13" t="n"/>
    </row>
    <row r="456">
      <c r="A456" s="13" t="n"/>
      <c r="B456" s="13" t="n"/>
      <c r="C456" s="15" t="n"/>
      <c r="D456" s="17" t="n"/>
      <c r="E456" s="15" t="n"/>
      <c r="F456" s="14" t="n"/>
      <c r="G456" s="15" t="n"/>
      <c r="H456" s="15">
        <f>IF(OR($C456="",$E456=""),"",$E456+$C456)</f>
        <v/>
      </c>
      <c r="I456" s="14">
        <f>IF(OR($D456="",$F456=""),"",EDATE($F456,$D456))</f>
        <v/>
      </c>
      <c r="J456" s="15">
        <f>IF(OR($H456="",$G456=""),"",$H456-$G456)</f>
        <v/>
      </c>
      <c r="K456" s="13">
        <f>IF($B456="","",IF(OR(IF($J456="",FALSE,$J456&lt;=0),IF($I456="",FALSE,$I456&lt;=TODAY())),"Vencida",IF(OR(IF($J456="",FALSE,$J456&lt;=Listas!$H$3),IF($I456="",FALSE,$I456-TODAY()&lt;=Listas!$H$2)),"Programar","Em dia")))</f>
        <v/>
      </c>
      <c r="L456" s="13" t="n"/>
    </row>
    <row r="457">
      <c r="A457" s="13" t="n"/>
      <c r="B457" s="13" t="n"/>
      <c r="C457" s="15" t="n"/>
      <c r="D457" s="17" t="n"/>
      <c r="E457" s="15" t="n"/>
      <c r="F457" s="14" t="n"/>
      <c r="G457" s="15" t="n"/>
      <c r="H457" s="15">
        <f>IF(OR($C457="",$E457=""),"",$E457+$C457)</f>
        <v/>
      </c>
      <c r="I457" s="14">
        <f>IF(OR($D457="",$F457=""),"",EDATE($F457,$D457))</f>
        <v/>
      </c>
      <c r="J457" s="15">
        <f>IF(OR($H457="",$G457=""),"",$H457-$G457)</f>
        <v/>
      </c>
      <c r="K457" s="13">
        <f>IF($B457="","",IF(OR(IF($J457="",FALSE,$J457&lt;=0),IF($I457="",FALSE,$I457&lt;=TODAY())),"Vencida",IF(OR(IF($J457="",FALSE,$J457&lt;=Listas!$H$3),IF($I457="",FALSE,$I457-TODAY()&lt;=Listas!$H$2)),"Programar","Em dia")))</f>
        <v/>
      </c>
      <c r="L457" s="13" t="n"/>
    </row>
    <row r="458">
      <c r="A458" s="13" t="n"/>
      <c r="B458" s="13" t="n"/>
      <c r="C458" s="15" t="n"/>
      <c r="D458" s="17" t="n"/>
      <c r="E458" s="15" t="n"/>
      <c r="F458" s="14" t="n"/>
      <c r="G458" s="15" t="n"/>
      <c r="H458" s="15">
        <f>IF(OR($C458="",$E458=""),"",$E458+$C458)</f>
        <v/>
      </c>
      <c r="I458" s="14">
        <f>IF(OR($D458="",$F458=""),"",EDATE($F458,$D458))</f>
        <v/>
      </c>
      <c r="J458" s="15">
        <f>IF(OR($H458="",$G458=""),"",$H458-$G458)</f>
        <v/>
      </c>
      <c r="K458" s="13">
        <f>IF($B458="","",IF(OR(IF($J458="",FALSE,$J458&lt;=0),IF($I458="",FALSE,$I458&lt;=TODAY())),"Vencida",IF(OR(IF($J458="",FALSE,$J458&lt;=Listas!$H$3),IF($I458="",FALSE,$I458-TODAY()&lt;=Listas!$H$2)),"Programar","Em dia")))</f>
        <v/>
      </c>
      <c r="L458" s="13" t="n"/>
    </row>
    <row r="459">
      <c r="A459" s="13" t="n"/>
      <c r="B459" s="13" t="n"/>
      <c r="C459" s="15" t="n"/>
      <c r="D459" s="17" t="n"/>
      <c r="E459" s="15" t="n"/>
      <c r="F459" s="14" t="n"/>
      <c r="G459" s="15" t="n"/>
      <c r="H459" s="15">
        <f>IF(OR($C459="",$E459=""),"",$E459+$C459)</f>
        <v/>
      </c>
      <c r="I459" s="14">
        <f>IF(OR($D459="",$F459=""),"",EDATE($F459,$D459))</f>
        <v/>
      </c>
      <c r="J459" s="15">
        <f>IF(OR($H459="",$G459=""),"",$H459-$G459)</f>
        <v/>
      </c>
      <c r="K459" s="13">
        <f>IF($B459="","",IF(OR(IF($J459="",FALSE,$J459&lt;=0),IF($I459="",FALSE,$I459&lt;=TODAY())),"Vencida",IF(OR(IF($J459="",FALSE,$J459&lt;=Listas!$H$3),IF($I459="",FALSE,$I459-TODAY()&lt;=Listas!$H$2)),"Programar","Em dia")))</f>
        <v/>
      </c>
      <c r="L459" s="13" t="n"/>
    </row>
    <row r="460">
      <c r="A460" s="13" t="n"/>
      <c r="B460" s="13" t="n"/>
      <c r="C460" s="15" t="n"/>
      <c r="D460" s="17" t="n"/>
      <c r="E460" s="15" t="n"/>
      <c r="F460" s="14" t="n"/>
      <c r="G460" s="15" t="n"/>
      <c r="H460" s="15">
        <f>IF(OR($C460="",$E460=""),"",$E460+$C460)</f>
        <v/>
      </c>
      <c r="I460" s="14">
        <f>IF(OR($D460="",$F460=""),"",EDATE($F460,$D460))</f>
        <v/>
      </c>
      <c r="J460" s="15">
        <f>IF(OR($H460="",$G460=""),"",$H460-$G460)</f>
        <v/>
      </c>
      <c r="K460" s="13">
        <f>IF($B460="","",IF(OR(IF($J460="",FALSE,$J460&lt;=0),IF($I460="",FALSE,$I460&lt;=TODAY())),"Vencida",IF(OR(IF($J460="",FALSE,$J460&lt;=Listas!$H$3),IF($I460="",FALSE,$I460-TODAY()&lt;=Listas!$H$2)),"Programar","Em dia")))</f>
        <v/>
      </c>
      <c r="L460" s="13" t="n"/>
    </row>
    <row r="461">
      <c r="A461" s="13" t="n"/>
      <c r="B461" s="13" t="n"/>
      <c r="C461" s="15" t="n"/>
      <c r="D461" s="17" t="n"/>
      <c r="E461" s="15" t="n"/>
      <c r="F461" s="14" t="n"/>
      <c r="G461" s="15" t="n"/>
      <c r="H461" s="15">
        <f>IF(OR($C461="",$E461=""),"",$E461+$C461)</f>
        <v/>
      </c>
      <c r="I461" s="14">
        <f>IF(OR($D461="",$F461=""),"",EDATE($F461,$D461))</f>
        <v/>
      </c>
      <c r="J461" s="15">
        <f>IF(OR($H461="",$G461=""),"",$H461-$G461)</f>
        <v/>
      </c>
      <c r="K461" s="13">
        <f>IF($B461="","",IF(OR(IF($J461="",FALSE,$J461&lt;=0),IF($I461="",FALSE,$I461&lt;=TODAY())),"Vencida",IF(OR(IF($J461="",FALSE,$J461&lt;=Listas!$H$3),IF($I461="",FALSE,$I461-TODAY()&lt;=Listas!$H$2)),"Programar","Em dia")))</f>
        <v/>
      </c>
      <c r="L461" s="13" t="n"/>
    </row>
    <row r="462">
      <c r="A462" s="13" t="n"/>
      <c r="B462" s="13" t="n"/>
      <c r="C462" s="15" t="n"/>
      <c r="D462" s="17" t="n"/>
      <c r="E462" s="15" t="n"/>
      <c r="F462" s="14" t="n"/>
      <c r="G462" s="15" t="n"/>
      <c r="H462" s="15">
        <f>IF(OR($C462="",$E462=""),"",$E462+$C462)</f>
        <v/>
      </c>
      <c r="I462" s="14">
        <f>IF(OR($D462="",$F462=""),"",EDATE($F462,$D462))</f>
        <v/>
      </c>
      <c r="J462" s="15">
        <f>IF(OR($H462="",$G462=""),"",$H462-$G462)</f>
        <v/>
      </c>
      <c r="K462" s="13">
        <f>IF($B462="","",IF(OR(IF($J462="",FALSE,$J462&lt;=0),IF($I462="",FALSE,$I462&lt;=TODAY())),"Vencida",IF(OR(IF($J462="",FALSE,$J462&lt;=Listas!$H$3),IF($I462="",FALSE,$I462-TODAY()&lt;=Listas!$H$2)),"Programar","Em dia")))</f>
        <v/>
      </c>
      <c r="L462" s="13" t="n"/>
    </row>
    <row r="463">
      <c r="A463" s="13" t="n"/>
      <c r="B463" s="13" t="n"/>
      <c r="C463" s="15" t="n"/>
      <c r="D463" s="17" t="n"/>
      <c r="E463" s="15" t="n"/>
      <c r="F463" s="14" t="n"/>
      <c r="G463" s="15" t="n"/>
      <c r="H463" s="15">
        <f>IF(OR($C463="",$E463=""),"",$E463+$C463)</f>
        <v/>
      </c>
      <c r="I463" s="14">
        <f>IF(OR($D463="",$F463=""),"",EDATE($F463,$D463))</f>
        <v/>
      </c>
      <c r="J463" s="15">
        <f>IF(OR($H463="",$G463=""),"",$H463-$G463)</f>
        <v/>
      </c>
      <c r="K463" s="13">
        <f>IF($B463="","",IF(OR(IF($J463="",FALSE,$J463&lt;=0),IF($I463="",FALSE,$I463&lt;=TODAY())),"Vencida",IF(OR(IF($J463="",FALSE,$J463&lt;=Listas!$H$3),IF($I463="",FALSE,$I463-TODAY()&lt;=Listas!$H$2)),"Programar","Em dia")))</f>
        <v/>
      </c>
      <c r="L463" s="13" t="n"/>
    </row>
    <row r="464">
      <c r="A464" s="13" t="n"/>
      <c r="B464" s="13" t="n"/>
      <c r="C464" s="15" t="n"/>
      <c r="D464" s="17" t="n"/>
      <c r="E464" s="15" t="n"/>
      <c r="F464" s="14" t="n"/>
      <c r="G464" s="15" t="n"/>
      <c r="H464" s="15">
        <f>IF(OR($C464="",$E464=""),"",$E464+$C464)</f>
        <v/>
      </c>
      <c r="I464" s="14">
        <f>IF(OR($D464="",$F464=""),"",EDATE($F464,$D464))</f>
        <v/>
      </c>
      <c r="J464" s="15">
        <f>IF(OR($H464="",$G464=""),"",$H464-$G464)</f>
        <v/>
      </c>
      <c r="K464" s="13">
        <f>IF($B464="","",IF(OR(IF($J464="",FALSE,$J464&lt;=0),IF($I464="",FALSE,$I464&lt;=TODAY())),"Vencida",IF(OR(IF($J464="",FALSE,$J464&lt;=Listas!$H$3),IF($I464="",FALSE,$I464-TODAY()&lt;=Listas!$H$2)),"Programar","Em dia")))</f>
        <v/>
      </c>
      <c r="L464" s="13" t="n"/>
    </row>
    <row r="465">
      <c r="A465" s="13" t="n"/>
      <c r="B465" s="13" t="n"/>
      <c r="C465" s="15" t="n"/>
      <c r="D465" s="17" t="n"/>
      <c r="E465" s="15" t="n"/>
      <c r="F465" s="14" t="n"/>
      <c r="G465" s="15" t="n"/>
      <c r="H465" s="15">
        <f>IF(OR($C465="",$E465=""),"",$E465+$C465)</f>
        <v/>
      </c>
      <c r="I465" s="14">
        <f>IF(OR($D465="",$F465=""),"",EDATE($F465,$D465))</f>
        <v/>
      </c>
      <c r="J465" s="15">
        <f>IF(OR($H465="",$G465=""),"",$H465-$G465)</f>
        <v/>
      </c>
      <c r="K465" s="13">
        <f>IF($B465="","",IF(OR(IF($J465="",FALSE,$J465&lt;=0),IF($I465="",FALSE,$I465&lt;=TODAY())),"Vencida",IF(OR(IF($J465="",FALSE,$J465&lt;=Listas!$H$3),IF($I465="",FALSE,$I465-TODAY()&lt;=Listas!$H$2)),"Programar","Em dia")))</f>
        <v/>
      </c>
      <c r="L465" s="13" t="n"/>
    </row>
    <row r="466">
      <c r="A466" s="13" t="n"/>
      <c r="B466" s="13" t="n"/>
      <c r="C466" s="15" t="n"/>
      <c r="D466" s="17" t="n"/>
      <c r="E466" s="15" t="n"/>
      <c r="F466" s="14" t="n"/>
      <c r="G466" s="15" t="n"/>
      <c r="H466" s="15">
        <f>IF(OR($C466="",$E466=""),"",$E466+$C466)</f>
        <v/>
      </c>
      <c r="I466" s="14">
        <f>IF(OR($D466="",$F466=""),"",EDATE($F466,$D466))</f>
        <v/>
      </c>
      <c r="J466" s="15">
        <f>IF(OR($H466="",$G466=""),"",$H466-$G466)</f>
        <v/>
      </c>
      <c r="K466" s="13">
        <f>IF($B466="","",IF(OR(IF($J466="",FALSE,$J466&lt;=0),IF($I466="",FALSE,$I466&lt;=TODAY())),"Vencida",IF(OR(IF($J466="",FALSE,$J466&lt;=Listas!$H$3),IF($I466="",FALSE,$I466-TODAY()&lt;=Listas!$H$2)),"Programar","Em dia")))</f>
        <v/>
      </c>
      <c r="L466" s="13" t="n"/>
    </row>
    <row r="467">
      <c r="A467" s="13" t="n"/>
      <c r="B467" s="13" t="n"/>
      <c r="C467" s="15" t="n"/>
      <c r="D467" s="17" t="n"/>
      <c r="E467" s="15" t="n"/>
      <c r="F467" s="14" t="n"/>
      <c r="G467" s="15" t="n"/>
      <c r="H467" s="15">
        <f>IF(OR($C467="",$E467=""),"",$E467+$C467)</f>
        <v/>
      </c>
      <c r="I467" s="14">
        <f>IF(OR($D467="",$F467=""),"",EDATE($F467,$D467))</f>
        <v/>
      </c>
      <c r="J467" s="15">
        <f>IF(OR($H467="",$G467=""),"",$H467-$G467)</f>
        <v/>
      </c>
      <c r="K467" s="13">
        <f>IF($B467="","",IF(OR(IF($J467="",FALSE,$J467&lt;=0),IF($I467="",FALSE,$I467&lt;=TODAY())),"Vencida",IF(OR(IF($J467="",FALSE,$J467&lt;=Listas!$H$3),IF($I467="",FALSE,$I467-TODAY()&lt;=Listas!$H$2)),"Programar","Em dia")))</f>
        <v/>
      </c>
      <c r="L467" s="13" t="n"/>
    </row>
    <row r="468">
      <c r="A468" s="13" t="n"/>
      <c r="B468" s="13" t="n"/>
      <c r="C468" s="15" t="n"/>
      <c r="D468" s="17" t="n"/>
      <c r="E468" s="15" t="n"/>
      <c r="F468" s="14" t="n"/>
      <c r="G468" s="15" t="n"/>
      <c r="H468" s="15">
        <f>IF(OR($C468="",$E468=""),"",$E468+$C468)</f>
        <v/>
      </c>
      <c r="I468" s="14">
        <f>IF(OR($D468="",$F468=""),"",EDATE($F468,$D468))</f>
        <v/>
      </c>
      <c r="J468" s="15">
        <f>IF(OR($H468="",$G468=""),"",$H468-$G468)</f>
        <v/>
      </c>
      <c r="K468" s="13">
        <f>IF($B468="","",IF(OR(IF($J468="",FALSE,$J468&lt;=0),IF($I468="",FALSE,$I468&lt;=TODAY())),"Vencida",IF(OR(IF($J468="",FALSE,$J468&lt;=Listas!$H$3),IF($I468="",FALSE,$I468-TODAY()&lt;=Listas!$H$2)),"Programar","Em dia")))</f>
        <v/>
      </c>
      <c r="L468" s="13" t="n"/>
    </row>
    <row r="469">
      <c r="A469" s="13" t="n"/>
      <c r="B469" s="13" t="n"/>
      <c r="C469" s="15" t="n"/>
      <c r="D469" s="17" t="n"/>
      <c r="E469" s="15" t="n"/>
      <c r="F469" s="14" t="n"/>
      <c r="G469" s="15" t="n"/>
      <c r="H469" s="15">
        <f>IF(OR($C469="",$E469=""),"",$E469+$C469)</f>
        <v/>
      </c>
      <c r="I469" s="14">
        <f>IF(OR($D469="",$F469=""),"",EDATE($F469,$D469))</f>
        <v/>
      </c>
      <c r="J469" s="15">
        <f>IF(OR($H469="",$G469=""),"",$H469-$G469)</f>
        <v/>
      </c>
      <c r="K469" s="13">
        <f>IF($B469="","",IF(OR(IF($J469="",FALSE,$J469&lt;=0),IF($I469="",FALSE,$I469&lt;=TODAY())),"Vencida",IF(OR(IF($J469="",FALSE,$J469&lt;=Listas!$H$3),IF($I469="",FALSE,$I469-TODAY()&lt;=Listas!$H$2)),"Programar","Em dia")))</f>
        <v/>
      </c>
      <c r="L469" s="13" t="n"/>
    </row>
    <row r="470">
      <c r="A470" s="13" t="n"/>
      <c r="B470" s="13" t="n"/>
      <c r="C470" s="15" t="n"/>
      <c r="D470" s="17" t="n"/>
      <c r="E470" s="15" t="n"/>
      <c r="F470" s="14" t="n"/>
      <c r="G470" s="15" t="n"/>
      <c r="H470" s="15">
        <f>IF(OR($C470="",$E470=""),"",$E470+$C470)</f>
        <v/>
      </c>
      <c r="I470" s="14">
        <f>IF(OR($D470="",$F470=""),"",EDATE($F470,$D470))</f>
        <v/>
      </c>
      <c r="J470" s="15">
        <f>IF(OR($H470="",$G470=""),"",$H470-$G470)</f>
        <v/>
      </c>
      <c r="K470" s="13">
        <f>IF($B470="","",IF(OR(IF($J470="",FALSE,$J470&lt;=0),IF($I470="",FALSE,$I470&lt;=TODAY())),"Vencida",IF(OR(IF($J470="",FALSE,$J470&lt;=Listas!$H$3),IF($I470="",FALSE,$I470-TODAY()&lt;=Listas!$H$2)),"Programar","Em dia")))</f>
        <v/>
      </c>
      <c r="L470" s="13" t="n"/>
    </row>
    <row r="471">
      <c r="A471" s="13" t="n"/>
      <c r="B471" s="13" t="n"/>
      <c r="C471" s="15" t="n"/>
      <c r="D471" s="17" t="n"/>
      <c r="E471" s="15" t="n"/>
      <c r="F471" s="14" t="n"/>
      <c r="G471" s="15" t="n"/>
      <c r="H471" s="15">
        <f>IF(OR($C471="",$E471=""),"",$E471+$C471)</f>
        <v/>
      </c>
      <c r="I471" s="14">
        <f>IF(OR($D471="",$F471=""),"",EDATE($F471,$D471))</f>
        <v/>
      </c>
      <c r="J471" s="15">
        <f>IF(OR($H471="",$G471=""),"",$H471-$G471)</f>
        <v/>
      </c>
      <c r="K471" s="13">
        <f>IF($B471="","",IF(OR(IF($J471="",FALSE,$J471&lt;=0),IF($I471="",FALSE,$I471&lt;=TODAY())),"Vencida",IF(OR(IF($J471="",FALSE,$J471&lt;=Listas!$H$3),IF($I471="",FALSE,$I471-TODAY()&lt;=Listas!$H$2)),"Programar","Em dia")))</f>
        <v/>
      </c>
      <c r="L471" s="13" t="n"/>
    </row>
    <row r="472">
      <c r="A472" s="13" t="n"/>
      <c r="B472" s="13" t="n"/>
      <c r="C472" s="15" t="n"/>
      <c r="D472" s="17" t="n"/>
      <c r="E472" s="15" t="n"/>
      <c r="F472" s="14" t="n"/>
      <c r="G472" s="15" t="n"/>
      <c r="H472" s="15">
        <f>IF(OR($C472="",$E472=""),"",$E472+$C472)</f>
        <v/>
      </c>
      <c r="I472" s="14">
        <f>IF(OR($D472="",$F472=""),"",EDATE($F472,$D472))</f>
        <v/>
      </c>
      <c r="J472" s="15">
        <f>IF(OR($H472="",$G472=""),"",$H472-$G472)</f>
        <v/>
      </c>
      <c r="K472" s="13">
        <f>IF($B472="","",IF(OR(IF($J472="",FALSE,$J472&lt;=0),IF($I472="",FALSE,$I472&lt;=TODAY())),"Vencida",IF(OR(IF($J472="",FALSE,$J472&lt;=Listas!$H$3),IF($I472="",FALSE,$I472-TODAY()&lt;=Listas!$H$2)),"Programar","Em dia")))</f>
        <v/>
      </c>
      <c r="L472" s="13" t="n"/>
    </row>
    <row r="473">
      <c r="A473" s="13" t="n"/>
      <c r="B473" s="13" t="n"/>
      <c r="C473" s="15" t="n"/>
      <c r="D473" s="17" t="n"/>
      <c r="E473" s="15" t="n"/>
      <c r="F473" s="14" t="n"/>
      <c r="G473" s="15" t="n"/>
      <c r="H473" s="15">
        <f>IF(OR($C473="",$E473=""),"",$E473+$C473)</f>
        <v/>
      </c>
      <c r="I473" s="14">
        <f>IF(OR($D473="",$F473=""),"",EDATE($F473,$D473))</f>
        <v/>
      </c>
      <c r="J473" s="15">
        <f>IF(OR($H473="",$G473=""),"",$H473-$G473)</f>
        <v/>
      </c>
      <c r="K473" s="13">
        <f>IF($B473="","",IF(OR(IF($J473="",FALSE,$J473&lt;=0),IF($I473="",FALSE,$I473&lt;=TODAY())),"Vencida",IF(OR(IF($J473="",FALSE,$J473&lt;=Listas!$H$3),IF($I473="",FALSE,$I473-TODAY()&lt;=Listas!$H$2)),"Programar","Em dia")))</f>
        <v/>
      </c>
      <c r="L473" s="13" t="n"/>
    </row>
    <row r="474">
      <c r="A474" s="13" t="n"/>
      <c r="B474" s="13" t="n"/>
      <c r="C474" s="15" t="n"/>
      <c r="D474" s="17" t="n"/>
      <c r="E474" s="15" t="n"/>
      <c r="F474" s="14" t="n"/>
      <c r="G474" s="15" t="n"/>
      <c r="H474" s="15">
        <f>IF(OR($C474="",$E474=""),"",$E474+$C474)</f>
        <v/>
      </c>
      <c r="I474" s="14">
        <f>IF(OR($D474="",$F474=""),"",EDATE($F474,$D474))</f>
        <v/>
      </c>
      <c r="J474" s="15">
        <f>IF(OR($H474="",$G474=""),"",$H474-$G474)</f>
        <v/>
      </c>
      <c r="K474" s="13">
        <f>IF($B474="","",IF(OR(IF($J474="",FALSE,$J474&lt;=0),IF($I474="",FALSE,$I474&lt;=TODAY())),"Vencida",IF(OR(IF($J474="",FALSE,$J474&lt;=Listas!$H$3),IF($I474="",FALSE,$I474-TODAY()&lt;=Listas!$H$2)),"Programar","Em dia")))</f>
        <v/>
      </c>
      <c r="L474" s="13" t="n"/>
    </row>
    <row r="475">
      <c r="A475" s="13" t="n"/>
      <c r="B475" s="13" t="n"/>
      <c r="C475" s="15" t="n"/>
      <c r="D475" s="17" t="n"/>
      <c r="E475" s="15" t="n"/>
      <c r="F475" s="14" t="n"/>
      <c r="G475" s="15" t="n"/>
      <c r="H475" s="15">
        <f>IF(OR($C475="",$E475=""),"",$E475+$C475)</f>
        <v/>
      </c>
      <c r="I475" s="14">
        <f>IF(OR($D475="",$F475=""),"",EDATE($F475,$D475))</f>
        <v/>
      </c>
      <c r="J475" s="15">
        <f>IF(OR($H475="",$G475=""),"",$H475-$G475)</f>
        <v/>
      </c>
      <c r="K475" s="13">
        <f>IF($B475="","",IF(OR(IF($J475="",FALSE,$J475&lt;=0),IF($I475="",FALSE,$I475&lt;=TODAY())),"Vencida",IF(OR(IF($J475="",FALSE,$J475&lt;=Listas!$H$3),IF($I475="",FALSE,$I475-TODAY()&lt;=Listas!$H$2)),"Programar","Em dia")))</f>
        <v/>
      </c>
      <c r="L475" s="13" t="n"/>
    </row>
    <row r="476">
      <c r="A476" s="13" t="n"/>
      <c r="B476" s="13" t="n"/>
      <c r="C476" s="15" t="n"/>
      <c r="D476" s="17" t="n"/>
      <c r="E476" s="15" t="n"/>
      <c r="F476" s="14" t="n"/>
      <c r="G476" s="15" t="n"/>
      <c r="H476" s="15">
        <f>IF(OR($C476="",$E476=""),"",$E476+$C476)</f>
        <v/>
      </c>
      <c r="I476" s="14">
        <f>IF(OR($D476="",$F476=""),"",EDATE($F476,$D476))</f>
        <v/>
      </c>
      <c r="J476" s="15">
        <f>IF(OR($H476="",$G476=""),"",$H476-$G476)</f>
        <v/>
      </c>
      <c r="K476" s="13">
        <f>IF($B476="","",IF(OR(IF($J476="",FALSE,$J476&lt;=0),IF($I476="",FALSE,$I476&lt;=TODAY())),"Vencida",IF(OR(IF($J476="",FALSE,$J476&lt;=Listas!$H$3),IF($I476="",FALSE,$I476-TODAY()&lt;=Listas!$H$2)),"Programar","Em dia")))</f>
        <v/>
      </c>
      <c r="L476" s="13" t="n"/>
    </row>
    <row r="477">
      <c r="A477" s="13" t="n"/>
      <c r="B477" s="13" t="n"/>
      <c r="C477" s="15" t="n"/>
      <c r="D477" s="17" t="n"/>
      <c r="E477" s="15" t="n"/>
      <c r="F477" s="14" t="n"/>
      <c r="G477" s="15" t="n"/>
      <c r="H477" s="15">
        <f>IF(OR($C477="",$E477=""),"",$E477+$C477)</f>
        <v/>
      </c>
      <c r="I477" s="14">
        <f>IF(OR($D477="",$F477=""),"",EDATE($F477,$D477))</f>
        <v/>
      </c>
      <c r="J477" s="15">
        <f>IF(OR($H477="",$G477=""),"",$H477-$G477)</f>
        <v/>
      </c>
      <c r="K477" s="13">
        <f>IF($B477="","",IF(OR(IF($J477="",FALSE,$J477&lt;=0),IF($I477="",FALSE,$I477&lt;=TODAY())),"Vencida",IF(OR(IF($J477="",FALSE,$J477&lt;=Listas!$H$3),IF($I477="",FALSE,$I477-TODAY()&lt;=Listas!$H$2)),"Programar","Em dia")))</f>
        <v/>
      </c>
      <c r="L477" s="13" t="n"/>
    </row>
    <row r="478">
      <c r="A478" s="13" t="n"/>
      <c r="B478" s="13" t="n"/>
      <c r="C478" s="15" t="n"/>
      <c r="D478" s="17" t="n"/>
      <c r="E478" s="15" t="n"/>
      <c r="F478" s="14" t="n"/>
      <c r="G478" s="15" t="n"/>
      <c r="H478" s="15">
        <f>IF(OR($C478="",$E478=""),"",$E478+$C478)</f>
        <v/>
      </c>
      <c r="I478" s="14">
        <f>IF(OR($D478="",$F478=""),"",EDATE($F478,$D478))</f>
        <v/>
      </c>
      <c r="J478" s="15">
        <f>IF(OR($H478="",$G478=""),"",$H478-$G478)</f>
        <v/>
      </c>
      <c r="K478" s="13">
        <f>IF($B478="","",IF(OR(IF($J478="",FALSE,$J478&lt;=0),IF($I478="",FALSE,$I478&lt;=TODAY())),"Vencida",IF(OR(IF($J478="",FALSE,$J478&lt;=Listas!$H$3),IF($I478="",FALSE,$I478-TODAY()&lt;=Listas!$H$2)),"Programar","Em dia")))</f>
        <v/>
      </c>
      <c r="L478" s="13" t="n"/>
    </row>
    <row r="479">
      <c r="A479" s="13" t="n"/>
      <c r="B479" s="13" t="n"/>
      <c r="C479" s="15" t="n"/>
      <c r="D479" s="17" t="n"/>
      <c r="E479" s="15" t="n"/>
      <c r="F479" s="14" t="n"/>
      <c r="G479" s="15" t="n"/>
      <c r="H479" s="15">
        <f>IF(OR($C479="",$E479=""),"",$E479+$C479)</f>
        <v/>
      </c>
      <c r="I479" s="14">
        <f>IF(OR($D479="",$F479=""),"",EDATE($F479,$D479))</f>
        <v/>
      </c>
      <c r="J479" s="15">
        <f>IF(OR($H479="",$G479=""),"",$H479-$G479)</f>
        <v/>
      </c>
      <c r="K479" s="13">
        <f>IF($B479="","",IF(OR(IF($J479="",FALSE,$J479&lt;=0),IF($I479="",FALSE,$I479&lt;=TODAY())),"Vencida",IF(OR(IF($J479="",FALSE,$J479&lt;=Listas!$H$3),IF($I479="",FALSE,$I479-TODAY()&lt;=Listas!$H$2)),"Programar","Em dia")))</f>
        <v/>
      </c>
      <c r="L479" s="13" t="n"/>
    </row>
    <row r="480">
      <c r="A480" s="13" t="n"/>
      <c r="B480" s="13" t="n"/>
      <c r="C480" s="15" t="n"/>
      <c r="D480" s="17" t="n"/>
      <c r="E480" s="15" t="n"/>
      <c r="F480" s="14" t="n"/>
      <c r="G480" s="15" t="n"/>
      <c r="H480" s="15">
        <f>IF(OR($C480="",$E480=""),"",$E480+$C480)</f>
        <v/>
      </c>
      <c r="I480" s="14">
        <f>IF(OR($D480="",$F480=""),"",EDATE($F480,$D480))</f>
        <v/>
      </c>
      <c r="J480" s="15">
        <f>IF(OR($H480="",$G480=""),"",$H480-$G480)</f>
        <v/>
      </c>
      <c r="K480" s="13">
        <f>IF($B480="","",IF(OR(IF($J480="",FALSE,$J480&lt;=0),IF($I480="",FALSE,$I480&lt;=TODAY())),"Vencida",IF(OR(IF($J480="",FALSE,$J480&lt;=Listas!$H$3),IF($I480="",FALSE,$I480-TODAY()&lt;=Listas!$H$2)),"Programar","Em dia")))</f>
        <v/>
      </c>
      <c r="L480" s="13" t="n"/>
    </row>
    <row r="481">
      <c r="A481" s="13" t="n"/>
      <c r="B481" s="13" t="n"/>
      <c r="C481" s="15" t="n"/>
      <c r="D481" s="17" t="n"/>
      <c r="E481" s="15" t="n"/>
      <c r="F481" s="14" t="n"/>
      <c r="G481" s="15" t="n"/>
      <c r="H481" s="15">
        <f>IF(OR($C481="",$E481=""),"",$E481+$C481)</f>
        <v/>
      </c>
      <c r="I481" s="14">
        <f>IF(OR($D481="",$F481=""),"",EDATE($F481,$D481))</f>
        <v/>
      </c>
      <c r="J481" s="15">
        <f>IF(OR($H481="",$G481=""),"",$H481-$G481)</f>
        <v/>
      </c>
      <c r="K481" s="13">
        <f>IF($B481="","",IF(OR(IF($J481="",FALSE,$J481&lt;=0),IF($I481="",FALSE,$I481&lt;=TODAY())),"Vencida",IF(OR(IF($J481="",FALSE,$J481&lt;=Listas!$H$3),IF($I481="",FALSE,$I481-TODAY()&lt;=Listas!$H$2)),"Programar","Em dia")))</f>
        <v/>
      </c>
      <c r="L481" s="13" t="n"/>
    </row>
    <row r="482">
      <c r="A482" s="13" t="n"/>
      <c r="B482" s="13" t="n"/>
      <c r="C482" s="15" t="n"/>
      <c r="D482" s="17" t="n"/>
      <c r="E482" s="15" t="n"/>
      <c r="F482" s="14" t="n"/>
      <c r="G482" s="15" t="n"/>
      <c r="H482" s="15">
        <f>IF(OR($C482="",$E482=""),"",$E482+$C482)</f>
        <v/>
      </c>
      <c r="I482" s="14">
        <f>IF(OR($D482="",$F482=""),"",EDATE($F482,$D482))</f>
        <v/>
      </c>
      <c r="J482" s="15">
        <f>IF(OR($H482="",$G482=""),"",$H482-$G482)</f>
        <v/>
      </c>
      <c r="K482" s="13">
        <f>IF($B482="","",IF(OR(IF($J482="",FALSE,$J482&lt;=0),IF($I482="",FALSE,$I482&lt;=TODAY())),"Vencida",IF(OR(IF($J482="",FALSE,$J482&lt;=Listas!$H$3),IF($I482="",FALSE,$I482-TODAY()&lt;=Listas!$H$2)),"Programar","Em dia")))</f>
        <v/>
      </c>
      <c r="L482" s="13" t="n"/>
    </row>
    <row r="483">
      <c r="A483" s="13" t="n"/>
      <c r="B483" s="13" t="n"/>
      <c r="C483" s="15" t="n"/>
      <c r="D483" s="17" t="n"/>
      <c r="E483" s="15" t="n"/>
      <c r="F483" s="14" t="n"/>
      <c r="G483" s="15" t="n"/>
      <c r="H483" s="15">
        <f>IF(OR($C483="",$E483=""),"",$E483+$C483)</f>
        <v/>
      </c>
      <c r="I483" s="14">
        <f>IF(OR($D483="",$F483=""),"",EDATE($F483,$D483))</f>
        <v/>
      </c>
      <c r="J483" s="15">
        <f>IF(OR($H483="",$G483=""),"",$H483-$G483)</f>
        <v/>
      </c>
      <c r="K483" s="13">
        <f>IF($B483="","",IF(OR(IF($J483="",FALSE,$J483&lt;=0),IF($I483="",FALSE,$I483&lt;=TODAY())),"Vencida",IF(OR(IF($J483="",FALSE,$J483&lt;=Listas!$H$3),IF($I483="",FALSE,$I483-TODAY()&lt;=Listas!$H$2)),"Programar","Em dia")))</f>
        <v/>
      </c>
      <c r="L483" s="13" t="n"/>
    </row>
    <row r="484">
      <c r="A484" s="13" t="n"/>
      <c r="B484" s="13" t="n"/>
      <c r="C484" s="15" t="n"/>
      <c r="D484" s="17" t="n"/>
      <c r="E484" s="15" t="n"/>
      <c r="F484" s="14" t="n"/>
      <c r="G484" s="15" t="n"/>
      <c r="H484" s="15">
        <f>IF(OR($C484="",$E484=""),"",$E484+$C484)</f>
        <v/>
      </c>
      <c r="I484" s="14">
        <f>IF(OR($D484="",$F484=""),"",EDATE($F484,$D484))</f>
        <v/>
      </c>
      <c r="J484" s="15">
        <f>IF(OR($H484="",$G484=""),"",$H484-$G484)</f>
        <v/>
      </c>
      <c r="K484" s="13">
        <f>IF($B484="","",IF(OR(IF($J484="",FALSE,$J484&lt;=0),IF($I484="",FALSE,$I484&lt;=TODAY())),"Vencida",IF(OR(IF($J484="",FALSE,$J484&lt;=Listas!$H$3),IF($I484="",FALSE,$I484-TODAY()&lt;=Listas!$H$2)),"Programar","Em dia")))</f>
        <v/>
      </c>
      <c r="L484" s="13" t="n"/>
    </row>
    <row r="485">
      <c r="A485" s="13" t="n"/>
      <c r="B485" s="13" t="n"/>
      <c r="C485" s="15" t="n"/>
      <c r="D485" s="17" t="n"/>
      <c r="E485" s="15" t="n"/>
      <c r="F485" s="14" t="n"/>
      <c r="G485" s="15" t="n"/>
      <c r="H485" s="15">
        <f>IF(OR($C485="",$E485=""),"",$E485+$C485)</f>
        <v/>
      </c>
      <c r="I485" s="14">
        <f>IF(OR($D485="",$F485=""),"",EDATE($F485,$D485))</f>
        <v/>
      </c>
      <c r="J485" s="15">
        <f>IF(OR($H485="",$G485=""),"",$H485-$G485)</f>
        <v/>
      </c>
      <c r="K485" s="13">
        <f>IF($B485="","",IF(OR(IF($J485="",FALSE,$J485&lt;=0),IF($I485="",FALSE,$I485&lt;=TODAY())),"Vencida",IF(OR(IF($J485="",FALSE,$J485&lt;=Listas!$H$3),IF($I485="",FALSE,$I485-TODAY()&lt;=Listas!$H$2)),"Programar","Em dia")))</f>
        <v/>
      </c>
      <c r="L485" s="13" t="n"/>
    </row>
    <row r="486">
      <c r="A486" s="13" t="n"/>
      <c r="B486" s="13" t="n"/>
      <c r="C486" s="15" t="n"/>
      <c r="D486" s="17" t="n"/>
      <c r="E486" s="15" t="n"/>
      <c r="F486" s="14" t="n"/>
      <c r="G486" s="15" t="n"/>
      <c r="H486" s="15">
        <f>IF(OR($C486="",$E486=""),"",$E486+$C486)</f>
        <v/>
      </c>
      <c r="I486" s="14">
        <f>IF(OR($D486="",$F486=""),"",EDATE($F486,$D486))</f>
        <v/>
      </c>
      <c r="J486" s="15">
        <f>IF(OR($H486="",$G486=""),"",$H486-$G486)</f>
        <v/>
      </c>
      <c r="K486" s="13">
        <f>IF($B486="","",IF(OR(IF($J486="",FALSE,$J486&lt;=0),IF($I486="",FALSE,$I486&lt;=TODAY())),"Vencida",IF(OR(IF($J486="",FALSE,$J486&lt;=Listas!$H$3),IF($I486="",FALSE,$I486-TODAY()&lt;=Listas!$H$2)),"Programar","Em dia")))</f>
        <v/>
      </c>
      <c r="L486" s="13" t="n"/>
    </row>
    <row r="487">
      <c r="A487" s="13" t="n"/>
      <c r="B487" s="13" t="n"/>
      <c r="C487" s="15" t="n"/>
      <c r="D487" s="17" t="n"/>
      <c r="E487" s="15" t="n"/>
      <c r="F487" s="14" t="n"/>
      <c r="G487" s="15" t="n"/>
      <c r="H487" s="15">
        <f>IF(OR($C487="",$E487=""),"",$E487+$C487)</f>
        <v/>
      </c>
      <c r="I487" s="14">
        <f>IF(OR($D487="",$F487=""),"",EDATE($F487,$D487))</f>
        <v/>
      </c>
      <c r="J487" s="15">
        <f>IF(OR($H487="",$G487=""),"",$H487-$G487)</f>
        <v/>
      </c>
      <c r="K487" s="13">
        <f>IF($B487="","",IF(OR(IF($J487="",FALSE,$J487&lt;=0),IF($I487="",FALSE,$I487&lt;=TODAY())),"Vencida",IF(OR(IF($J487="",FALSE,$J487&lt;=Listas!$H$3),IF($I487="",FALSE,$I487-TODAY()&lt;=Listas!$H$2)),"Programar","Em dia")))</f>
        <v/>
      </c>
      <c r="L487" s="13" t="n"/>
    </row>
    <row r="488">
      <c r="A488" s="13" t="n"/>
      <c r="B488" s="13" t="n"/>
      <c r="C488" s="15" t="n"/>
      <c r="D488" s="17" t="n"/>
      <c r="E488" s="15" t="n"/>
      <c r="F488" s="14" t="n"/>
      <c r="G488" s="15" t="n"/>
      <c r="H488" s="15">
        <f>IF(OR($C488="",$E488=""),"",$E488+$C488)</f>
        <v/>
      </c>
      <c r="I488" s="14">
        <f>IF(OR($D488="",$F488=""),"",EDATE($F488,$D488))</f>
        <v/>
      </c>
      <c r="J488" s="15">
        <f>IF(OR($H488="",$G488=""),"",$H488-$G488)</f>
        <v/>
      </c>
      <c r="K488" s="13">
        <f>IF($B488="","",IF(OR(IF($J488="",FALSE,$J488&lt;=0),IF($I488="",FALSE,$I488&lt;=TODAY())),"Vencida",IF(OR(IF($J488="",FALSE,$J488&lt;=Listas!$H$3),IF($I488="",FALSE,$I488-TODAY()&lt;=Listas!$H$2)),"Programar","Em dia")))</f>
        <v/>
      </c>
      <c r="L488" s="13" t="n"/>
    </row>
    <row r="489">
      <c r="A489" s="13" t="n"/>
      <c r="B489" s="13" t="n"/>
      <c r="C489" s="15" t="n"/>
      <c r="D489" s="17" t="n"/>
      <c r="E489" s="15" t="n"/>
      <c r="F489" s="14" t="n"/>
      <c r="G489" s="15" t="n"/>
      <c r="H489" s="15">
        <f>IF(OR($C489="",$E489=""),"",$E489+$C489)</f>
        <v/>
      </c>
      <c r="I489" s="14">
        <f>IF(OR($D489="",$F489=""),"",EDATE($F489,$D489))</f>
        <v/>
      </c>
      <c r="J489" s="15">
        <f>IF(OR($H489="",$G489=""),"",$H489-$G489)</f>
        <v/>
      </c>
      <c r="K489" s="13">
        <f>IF($B489="","",IF(OR(IF($J489="",FALSE,$J489&lt;=0),IF($I489="",FALSE,$I489&lt;=TODAY())),"Vencida",IF(OR(IF($J489="",FALSE,$J489&lt;=Listas!$H$3),IF($I489="",FALSE,$I489-TODAY()&lt;=Listas!$H$2)),"Programar","Em dia")))</f>
        <v/>
      </c>
      <c r="L489" s="13" t="n"/>
    </row>
    <row r="490">
      <c r="A490" s="13" t="n"/>
      <c r="B490" s="13" t="n"/>
      <c r="C490" s="15" t="n"/>
      <c r="D490" s="17" t="n"/>
      <c r="E490" s="15" t="n"/>
      <c r="F490" s="14" t="n"/>
      <c r="G490" s="15" t="n"/>
      <c r="H490" s="15">
        <f>IF(OR($C490="",$E490=""),"",$E490+$C490)</f>
        <v/>
      </c>
      <c r="I490" s="14">
        <f>IF(OR($D490="",$F490=""),"",EDATE($F490,$D490))</f>
        <v/>
      </c>
      <c r="J490" s="15">
        <f>IF(OR($H490="",$G490=""),"",$H490-$G490)</f>
        <v/>
      </c>
      <c r="K490" s="13">
        <f>IF($B490="","",IF(OR(IF($J490="",FALSE,$J490&lt;=0),IF($I490="",FALSE,$I490&lt;=TODAY())),"Vencida",IF(OR(IF($J490="",FALSE,$J490&lt;=Listas!$H$3),IF($I490="",FALSE,$I490-TODAY()&lt;=Listas!$H$2)),"Programar","Em dia")))</f>
        <v/>
      </c>
      <c r="L490" s="13" t="n"/>
    </row>
    <row r="491">
      <c r="A491" s="13" t="n"/>
      <c r="B491" s="13" t="n"/>
      <c r="C491" s="15" t="n"/>
      <c r="D491" s="17" t="n"/>
      <c r="E491" s="15" t="n"/>
      <c r="F491" s="14" t="n"/>
      <c r="G491" s="15" t="n"/>
      <c r="H491" s="15">
        <f>IF(OR($C491="",$E491=""),"",$E491+$C491)</f>
        <v/>
      </c>
      <c r="I491" s="14">
        <f>IF(OR($D491="",$F491=""),"",EDATE($F491,$D491))</f>
        <v/>
      </c>
      <c r="J491" s="15">
        <f>IF(OR($H491="",$G491=""),"",$H491-$G491)</f>
        <v/>
      </c>
      <c r="K491" s="13">
        <f>IF($B491="","",IF(OR(IF($J491="",FALSE,$J491&lt;=0),IF($I491="",FALSE,$I491&lt;=TODAY())),"Vencida",IF(OR(IF($J491="",FALSE,$J491&lt;=Listas!$H$3),IF($I491="",FALSE,$I491-TODAY()&lt;=Listas!$H$2)),"Programar","Em dia")))</f>
        <v/>
      </c>
      <c r="L491" s="13" t="n"/>
    </row>
    <row r="492">
      <c r="A492" s="13" t="n"/>
      <c r="B492" s="13" t="n"/>
      <c r="C492" s="15" t="n"/>
      <c r="D492" s="17" t="n"/>
      <c r="E492" s="15" t="n"/>
      <c r="F492" s="14" t="n"/>
      <c r="G492" s="15" t="n"/>
      <c r="H492" s="15">
        <f>IF(OR($C492="",$E492=""),"",$E492+$C492)</f>
        <v/>
      </c>
      <c r="I492" s="14">
        <f>IF(OR($D492="",$F492=""),"",EDATE($F492,$D492))</f>
        <v/>
      </c>
      <c r="J492" s="15">
        <f>IF(OR($H492="",$G492=""),"",$H492-$G492)</f>
        <v/>
      </c>
      <c r="K492" s="13">
        <f>IF($B492="","",IF(OR(IF($J492="",FALSE,$J492&lt;=0),IF($I492="",FALSE,$I492&lt;=TODAY())),"Vencida",IF(OR(IF($J492="",FALSE,$J492&lt;=Listas!$H$3),IF($I492="",FALSE,$I492-TODAY()&lt;=Listas!$H$2)),"Programar","Em dia")))</f>
        <v/>
      </c>
      <c r="L492" s="13" t="n"/>
    </row>
    <row r="493">
      <c r="A493" s="13" t="n"/>
      <c r="B493" s="13" t="n"/>
      <c r="C493" s="15" t="n"/>
      <c r="D493" s="17" t="n"/>
      <c r="E493" s="15" t="n"/>
      <c r="F493" s="14" t="n"/>
      <c r="G493" s="15" t="n"/>
      <c r="H493" s="15">
        <f>IF(OR($C493="",$E493=""),"",$E493+$C493)</f>
        <v/>
      </c>
      <c r="I493" s="14">
        <f>IF(OR($D493="",$F493=""),"",EDATE($F493,$D493))</f>
        <v/>
      </c>
      <c r="J493" s="15">
        <f>IF(OR($H493="",$G493=""),"",$H493-$G493)</f>
        <v/>
      </c>
      <c r="K493" s="13">
        <f>IF($B493="","",IF(OR(IF($J493="",FALSE,$J493&lt;=0),IF($I493="",FALSE,$I493&lt;=TODAY())),"Vencida",IF(OR(IF($J493="",FALSE,$J493&lt;=Listas!$H$3),IF($I493="",FALSE,$I493-TODAY()&lt;=Listas!$H$2)),"Programar","Em dia")))</f>
        <v/>
      </c>
      <c r="L493" s="13" t="n"/>
    </row>
    <row r="494">
      <c r="A494" s="13" t="n"/>
      <c r="B494" s="13" t="n"/>
      <c r="C494" s="15" t="n"/>
      <c r="D494" s="17" t="n"/>
      <c r="E494" s="15" t="n"/>
      <c r="F494" s="14" t="n"/>
      <c r="G494" s="15" t="n"/>
      <c r="H494" s="15">
        <f>IF(OR($C494="",$E494=""),"",$E494+$C494)</f>
        <v/>
      </c>
      <c r="I494" s="14">
        <f>IF(OR($D494="",$F494=""),"",EDATE($F494,$D494))</f>
        <v/>
      </c>
      <c r="J494" s="15">
        <f>IF(OR($H494="",$G494=""),"",$H494-$G494)</f>
        <v/>
      </c>
      <c r="K494" s="13">
        <f>IF($B494="","",IF(OR(IF($J494="",FALSE,$J494&lt;=0),IF($I494="",FALSE,$I494&lt;=TODAY())),"Vencida",IF(OR(IF($J494="",FALSE,$J494&lt;=Listas!$H$3),IF($I494="",FALSE,$I494-TODAY()&lt;=Listas!$H$2)),"Programar","Em dia")))</f>
        <v/>
      </c>
      <c r="L494" s="13" t="n"/>
    </row>
    <row r="495">
      <c r="A495" s="13" t="n"/>
      <c r="B495" s="13" t="n"/>
      <c r="C495" s="15" t="n"/>
      <c r="D495" s="17" t="n"/>
      <c r="E495" s="15" t="n"/>
      <c r="F495" s="14" t="n"/>
      <c r="G495" s="15" t="n"/>
      <c r="H495" s="15">
        <f>IF(OR($C495="",$E495=""),"",$E495+$C495)</f>
        <v/>
      </c>
      <c r="I495" s="14">
        <f>IF(OR($D495="",$F495=""),"",EDATE($F495,$D495))</f>
        <v/>
      </c>
      <c r="J495" s="15">
        <f>IF(OR($H495="",$G495=""),"",$H495-$G495)</f>
        <v/>
      </c>
      <c r="K495" s="13">
        <f>IF($B495="","",IF(OR(IF($J495="",FALSE,$J495&lt;=0),IF($I495="",FALSE,$I495&lt;=TODAY())),"Vencida",IF(OR(IF($J495="",FALSE,$J495&lt;=Listas!$H$3),IF($I495="",FALSE,$I495-TODAY()&lt;=Listas!$H$2)),"Programar","Em dia")))</f>
        <v/>
      </c>
      <c r="L495" s="13" t="n"/>
    </row>
    <row r="496">
      <c r="A496" s="13" t="n"/>
      <c r="B496" s="13" t="n"/>
      <c r="C496" s="15" t="n"/>
      <c r="D496" s="17" t="n"/>
      <c r="E496" s="15" t="n"/>
      <c r="F496" s="14" t="n"/>
      <c r="G496" s="15" t="n"/>
      <c r="H496" s="15">
        <f>IF(OR($C496="",$E496=""),"",$E496+$C496)</f>
        <v/>
      </c>
      <c r="I496" s="14">
        <f>IF(OR($D496="",$F496=""),"",EDATE($F496,$D496))</f>
        <v/>
      </c>
      <c r="J496" s="15">
        <f>IF(OR($H496="",$G496=""),"",$H496-$G496)</f>
        <v/>
      </c>
      <c r="K496" s="13">
        <f>IF($B496="","",IF(OR(IF($J496="",FALSE,$J496&lt;=0),IF($I496="",FALSE,$I496&lt;=TODAY())),"Vencida",IF(OR(IF($J496="",FALSE,$J496&lt;=Listas!$H$3),IF($I496="",FALSE,$I496-TODAY()&lt;=Listas!$H$2)),"Programar","Em dia")))</f>
        <v/>
      </c>
      <c r="L496" s="13" t="n"/>
    </row>
    <row r="497">
      <c r="A497" s="13" t="n"/>
      <c r="B497" s="13" t="n"/>
      <c r="C497" s="15" t="n"/>
      <c r="D497" s="17" t="n"/>
      <c r="E497" s="15" t="n"/>
      <c r="F497" s="14" t="n"/>
      <c r="G497" s="15" t="n"/>
      <c r="H497" s="15">
        <f>IF(OR($C497="",$E497=""),"",$E497+$C497)</f>
        <v/>
      </c>
      <c r="I497" s="14">
        <f>IF(OR($D497="",$F497=""),"",EDATE($F497,$D497))</f>
        <v/>
      </c>
      <c r="J497" s="15">
        <f>IF(OR($H497="",$G497=""),"",$H497-$G497)</f>
        <v/>
      </c>
      <c r="K497" s="13">
        <f>IF($B497="","",IF(OR(IF($J497="",FALSE,$J497&lt;=0),IF($I497="",FALSE,$I497&lt;=TODAY())),"Vencida",IF(OR(IF($J497="",FALSE,$J497&lt;=Listas!$H$3),IF($I497="",FALSE,$I497-TODAY()&lt;=Listas!$H$2)),"Programar","Em dia")))</f>
        <v/>
      </c>
      <c r="L497" s="13" t="n"/>
    </row>
    <row r="498">
      <c r="A498" s="13" t="n"/>
      <c r="B498" s="13" t="n"/>
      <c r="C498" s="15" t="n"/>
      <c r="D498" s="17" t="n"/>
      <c r="E498" s="15" t="n"/>
      <c r="F498" s="14" t="n"/>
      <c r="G498" s="15" t="n"/>
      <c r="H498" s="15">
        <f>IF(OR($C498="",$E498=""),"",$E498+$C498)</f>
        <v/>
      </c>
      <c r="I498" s="14">
        <f>IF(OR($D498="",$F498=""),"",EDATE($F498,$D498))</f>
        <v/>
      </c>
      <c r="J498" s="15">
        <f>IF(OR($H498="",$G498=""),"",$H498-$G498)</f>
        <v/>
      </c>
      <c r="K498" s="13">
        <f>IF($B498="","",IF(OR(IF($J498="",FALSE,$J498&lt;=0),IF($I498="",FALSE,$I498&lt;=TODAY())),"Vencida",IF(OR(IF($J498="",FALSE,$J498&lt;=Listas!$H$3),IF($I498="",FALSE,$I498-TODAY()&lt;=Listas!$H$2)),"Programar","Em dia")))</f>
        <v/>
      </c>
      <c r="L498" s="13" t="n"/>
    </row>
    <row r="499">
      <c r="A499" s="13" t="n"/>
      <c r="B499" s="13" t="n"/>
      <c r="C499" s="15" t="n"/>
      <c r="D499" s="17" t="n"/>
      <c r="E499" s="15" t="n"/>
      <c r="F499" s="14" t="n"/>
      <c r="G499" s="15" t="n"/>
      <c r="H499" s="15">
        <f>IF(OR($C499="",$E499=""),"",$E499+$C499)</f>
        <v/>
      </c>
      <c r="I499" s="14">
        <f>IF(OR($D499="",$F499=""),"",EDATE($F499,$D499))</f>
        <v/>
      </c>
      <c r="J499" s="15">
        <f>IF(OR($H499="",$G499=""),"",$H499-$G499)</f>
        <v/>
      </c>
      <c r="K499" s="13">
        <f>IF($B499="","",IF(OR(IF($J499="",FALSE,$J499&lt;=0),IF($I499="",FALSE,$I499&lt;=TODAY())),"Vencida",IF(OR(IF($J499="",FALSE,$J499&lt;=Listas!$H$3),IF($I499="",FALSE,$I499-TODAY()&lt;=Listas!$H$2)),"Programar","Em dia")))</f>
        <v/>
      </c>
      <c r="L499" s="13" t="n"/>
    </row>
    <row r="500">
      <c r="A500" s="13" t="n"/>
      <c r="B500" s="13" t="n"/>
      <c r="C500" s="15" t="n"/>
      <c r="D500" s="17" t="n"/>
      <c r="E500" s="15" t="n"/>
      <c r="F500" s="14" t="n"/>
      <c r="G500" s="15" t="n"/>
      <c r="H500" s="15">
        <f>IF(OR($C500="",$E500=""),"",$E500+$C500)</f>
        <v/>
      </c>
      <c r="I500" s="14">
        <f>IF(OR($D500="",$F500=""),"",EDATE($F500,$D500))</f>
        <v/>
      </c>
      <c r="J500" s="15">
        <f>IF(OR($H500="",$G500=""),"",$H500-$G500)</f>
        <v/>
      </c>
      <c r="K500" s="13">
        <f>IF($B500="","",IF(OR(IF($J500="",FALSE,$J500&lt;=0),IF($I500="",FALSE,$I500&lt;=TODAY())),"Vencida",IF(OR(IF($J500="",FALSE,$J500&lt;=Listas!$H$3),IF($I500="",FALSE,$I500-TODAY()&lt;=Listas!$H$2)),"Programar","Em dia")))</f>
        <v/>
      </c>
      <c r="L500" s="13" t="n"/>
    </row>
    <row r="501">
      <c r="A501" s="13" t="n"/>
      <c r="B501" s="13" t="n"/>
      <c r="C501" s="15" t="n"/>
      <c r="D501" s="17" t="n"/>
      <c r="E501" s="15" t="n"/>
      <c r="F501" s="14" t="n"/>
      <c r="G501" s="15" t="n"/>
      <c r="H501" s="15">
        <f>IF(OR($C501="",$E501=""),"",$E501+$C501)</f>
        <v/>
      </c>
      <c r="I501" s="14">
        <f>IF(OR($D501="",$F501=""),"",EDATE($F501,$D501))</f>
        <v/>
      </c>
      <c r="J501" s="15">
        <f>IF(OR($H501="",$G501=""),"",$H501-$G501)</f>
        <v/>
      </c>
      <c r="K501" s="13">
        <f>IF($B501="","",IF(OR(IF($J501="",FALSE,$J501&lt;=0),IF($I501="",FALSE,$I501&lt;=TODAY())),"Vencida",IF(OR(IF($J501="",FALSE,$J501&lt;=Listas!$H$3),IF($I501="",FALSE,$I501-TODAY()&lt;=Listas!$H$2)),"Programar","Em dia")))</f>
        <v/>
      </c>
      <c r="L501" s="13" t="n"/>
    </row>
    <row r="502">
      <c r="A502" s="13" t="n"/>
      <c r="B502" s="13" t="n"/>
      <c r="C502" s="15" t="n"/>
      <c r="D502" s="17" t="n"/>
      <c r="E502" s="15" t="n"/>
      <c r="F502" s="14" t="n"/>
      <c r="G502" s="15" t="n"/>
      <c r="H502" s="15">
        <f>IF(OR($C502="",$E502=""),"",$E502+$C502)</f>
        <v/>
      </c>
      <c r="I502" s="14">
        <f>IF(OR($D502="",$F502=""),"",EDATE($F502,$D502))</f>
        <v/>
      </c>
      <c r="J502" s="15">
        <f>IF(OR($H502="",$G502=""),"",$H502-$G502)</f>
        <v/>
      </c>
      <c r="K502" s="13">
        <f>IF($B502="","",IF(OR(IF($J502="",FALSE,$J502&lt;=0),IF($I502="",FALSE,$I502&lt;=TODAY())),"Vencida",IF(OR(IF($J502="",FALSE,$J502&lt;=Listas!$H$3),IF($I502="",FALSE,$I502-TODAY()&lt;=Listas!$H$2)),"Programar","Em dia")))</f>
        <v/>
      </c>
      <c r="L502" s="13" t="n"/>
    </row>
    <row r="503">
      <c r="A503" s="13" t="n"/>
      <c r="B503" s="13" t="n"/>
      <c r="C503" s="15" t="n"/>
      <c r="D503" s="17" t="n"/>
      <c r="E503" s="15" t="n"/>
      <c r="F503" s="14" t="n"/>
      <c r="G503" s="15" t="n"/>
      <c r="H503" s="15">
        <f>IF(OR($C503="",$E503=""),"",$E503+$C503)</f>
        <v/>
      </c>
      <c r="I503" s="14">
        <f>IF(OR($D503="",$F503=""),"",EDATE($F503,$D503))</f>
        <v/>
      </c>
      <c r="J503" s="15">
        <f>IF(OR($H503="",$G503=""),"",$H503-$G503)</f>
        <v/>
      </c>
      <c r="K503" s="13">
        <f>IF($B503="","",IF(OR(IF($J503="",FALSE,$J503&lt;=0),IF($I503="",FALSE,$I503&lt;=TODAY())),"Vencida",IF(OR(IF($J503="",FALSE,$J503&lt;=Listas!$H$3),IF($I503="",FALSE,$I503-TODAY()&lt;=Listas!$H$2)),"Programar","Em dia")))</f>
        <v/>
      </c>
      <c r="L503" s="13" t="n"/>
    </row>
    <row r="504">
      <c r="A504" s="13" t="n"/>
      <c r="B504" s="13" t="n"/>
      <c r="C504" s="15" t="n"/>
      <c r="D504" s="17" t="n"/>
      <c r="E504" s="15" t="n"/>
      <c r="F504" s="14" t="n"/>
      <c r="G504" s="15" t="n"/>
      <c r="H504" s="15">
        <f>IF(OR($C504="",$E504=""),"",$E504+$C504)</f>
        <v/>
      </c>
      <c r="I504" s="14">
        <f>IF(OR($D504="",$F504=""),"",EDATE($F504,$D504))</f>
        <v/>
      </c>
      <c r="J504" s="15">
        <f>IF(OR($H504="",$G504=""),"",$H504-$G504)</f>
        <v/>
      </c>
      <c r="K504" s="13">
        <f>IF($B504="","",IF(OR(IF($J504="",FALSE,$J504&lt;=0),IF($I504="",FALSE,$I504&lt;=TODAY())),"Vencida",IF(OR(IF($J504="",FALSE,$J504&lt;=Listas!$H$3),IF($I504="",FALSE,$I504-TODAY()&lt;=Listas!$H$2)),"Programar","Em dia")))</f>
        <v/>
      </c>
      <c r="L504" s="13" t="n"/>
    </row>
  </sheetData>
  <autoFilter ref="A4:L504"/>
  <conditionalFormatting sqref="K5:K504">
    <cfRule type="expression" priority="1" dxfId="0">
      <formula>K5="Vencida"</formula>
    </cfRule>
    <cfRule type="expression" priority="2" dxfId="1">
      <formula>K5="Programar"</formula>
    </cfRule>
  </conditionalFormatting>
  <hyperlinks>
    <hyperlink xmlns:r="http://schemas.openxmlformats.org/officeDocument/2006/relationships" ref="A2" r:id="rId1"/>
  </hyperlinks>
  <pageMargins left="0.4" right="0.4" top="0.5" bottom="0.5" header="0.5" footer="0.5"/>
  <pageSetup orientation="landscape" paperSize="9" fitToHeight="0" fitToWidth="1"/>
  <headerFooter>
    <oddHeader/>
    <oddFooter>&amp;CModelo grátis Gefrota · gefrota.com.br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6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13" customWidth="1" min="3" max="3"/>
    <col width="13" customWidth="1" min="4" max="4"/>
    <col width="13" customWidth="1" min="5" max="5"/>
    <col width="13" customWidth="1" min="6" max="6"/>
    <col width="10" customWidth="1" min="7" max="7"/>
    <col width="26" customWidth="1" min="8" max="8"/>
  </cols>
  <sheetData>
    <row r="1" ht="22" customHeight="1">
      <c r="A1" s="1" t="inlineStr">
        <is>
          <t>Resumo por veículo</t>
        </is>
      </c>
    </row>
    <row r="2">
      <c r="A2" s="2" t="inlineStr">
        <is>
          <t>Modelo grátis Gefrota · gefrota.com.br</t>
        </is>
      </c>
    </row>
    <row r="3">
      <c r="A3" s="3" t="inlineStr">
        <is>
          <t>Digite as placas na coluna A. OS canceladas não entram.</t>
        </is>
      </c>
    </row>
    <row r="4">
      <c r="A4" s="18" t="inlineStr">
        <is>
          <t>Período: de</t>
        </is>
      </c>
      <c r="B4" s="19" t="n"/>
      <c r="C4" s="18" t="inlineStr">
        <is>
          <t>até</t>
        </is>
      </c>
      <c r="D4" s="19" t="n"/>
      <c r="E4" s="3" t="inlineStr">
        <is>
          <t>Deixe em branco para somar tudo.</t>
        </is>
      </c>
    </row>
    <row r="6" ht="32" customHeight="1">
      <c r="A6" s="6" t="inlineStr">
        <is>
          <t>Placa</t>
        </is>
      </c>
      <c r="B6" s="7" t="inlineStr">
        <is>
          <t>Nº de OS (auto)</t>
        </is>
      </c>
      <c r="C6" s="7" t="inlineStr">
        <is>
          <t>Preventiva (auto)</t>
        </is>
      </c>
      <c r="D6" s="7" t="inlineStr">
        <is>
          <t>Corretiva (auto)</t>
        </is>
      </c>
      <c r="E6" s="7" t="inlineStr">
        <is>
          <t>Outras (auto)</t>
        </is>
      </c>
      <c r="F6" s="7" t="inlineStr">
        <is>
          <t>Total (auto)</t>
        </is>
      </c>
      <c r="G6" s="7" t="inlineStr">
        <is>
          <t>Dias parado (auto)</t>
        </is>
      </c>
      <c r="H6" s="6" t="inlineStr">
        <is>
          <t>Observação</t>
        </is>
      </c>
    </row>
    <row r="7">
      <c r="A7" s="8" t="inlineStr">
        <is>
          <t>ABC1D23</t>
        </is>
      </c>
      <c r="B7" s="12">
        <f>IF($A7="","",COUNTIFS('Ordens de serviço'!$C$5:$C$2004,$A7,'Ordens de serviço'!$M$5:$M$2004,"&lt;&gt;Cancelada",'Ordens de serviço'!$B$5:$B$2004,"&gt;="&amp;IF($B$4="",0,$B$4),'Ordens de serviço'!$B$5:$B$2004,"&lt;="&amp;IF($D$4="",2958465,$D$4)))</f>
        <v/>
      </c>
      <c r="C7" s="11">
        <f>IF($A7="","",SUMIFS('Ordens de serviço'!$J$5:$J$2004,'Ordens de serviço'!$C$5:$C$2004,$A7,'Ordens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7" s="11">
        <f>IF($A7="","",SUMIFS('Ordens de serviço'!$J$5:$J$2004,'Ordens de serviço'!$C$5:$C$2004,$A7,'Ordens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7" s="11">
        <f>IF($A7="","",$F7-$C7-$D7)</f>
        <v/>
      </c>
      <c r="F7" s="11">
        <f>IF($A7="","",SUMIFS('Ordens de serviço'!$J$5:$J$2004,'Ordens de serviço'!$C$5:$C$2004,$A7,'Ordens de serviço'!$M$5:$M$2004,"&lt;&gt;Cancelada",'Ordens de serviço'!$B$5:$B$2004,"&gt;="&amp;IF($B$4="",0,$B$4),'Ordens de serviço'!$B$5:$B$2004,"&lt;="&amp;IF($D$4="",2958465,$D$4)))</f>
        <v/>
      </c>
      <c r="G7" s="12">
        <f>IF($A7="","",SUMIFS('Ordens de serviço'!$L$5:$L$2004,'Ordens de serviço'!$C$5:$C$2004,$A7,'Ordens de serviço'!$M$5:$M$2004,"&lt;&gt;Cancelada",'Ordens de serviço'!$B$5:$B$2004,"&gt;="&amp;IF($B$4="",0,$B$4),'Ordens de serviço'!$B$5:$B$2004,"&lt;="&amp;IF($D$4="",2958465,$D$4)))</f>
        <v/>
      </c>
      <c r="H7" s="8" t="inlineStr">
        <is>
          <t>EXEMPLO: apague esta placa</t>
        </is>
      </c>
    </row>
    <row r="8">
      <c r="A8" s="13" t="n"/>
      <c r="B8" s="17">
        <f>IF($A8="","",COUNTIFS('Ordens de serviço'!$C$5:$C$2004,$A8,'Ordens de serviço'!$M$5:$M$2004,"&lt;&gt;Cancelada",'Ordens de serviço'!$B$5:$B$2004,"&gt;="&amp;IF($B$4="",0,$B$4),'Ordens de serviço'!$B$5:$B$2004,"&lt;="&amp;IF($D$4="",2958465,$D$4)))</f>
        <v/>
      </c>
      <c r="C8" s="16">
        <f>IF($A8="","",SUMIFS('Ordens de serviço'!$J$5:$J$2004,'Ordens de serviço'!$C$5:$C$2004,$A8,'Ordens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8" s="16">
        <f>IF($A8="","",SUMIFS('Ordens de serviço'!$J$5:$J$2004,'Ordens de serviço'!$C$5:$C$2004,$A8,'Ordens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8" s="16">
        <f>IF($A8="","",$F8-$C8-$D8)</f>
        <v/>
      </c>
      <c r="F8" s="16">
        <f>IF($A8="","",SUMIFS('Ordens de serviço'!$J$5:$J$2004,'Ordens de serviço'!$C$5:$C$2004,$A8,'Ordens de serviço'!$M$5:$M$2004,"&lt;&gt;Cancelada",'Ordens de serviço'!$B$5:$B$2004,"&gt;="&amp;IF($B$4="",0,$B$4),'Ordens de serviço'!$B$5:$B$2004,"&lt;="&amp;IF($D$4="",2958465,$D$4)))</f>
        <v/>
      </c>
      <c r="G8" s="17">
        <f>IF($A8="","",SUMIFS('Ordens de serviço'!$L$5:$L$2004,'Ordens de serviço'!$C$5:$C$2004,$A8,'Ordens de serviço'!$M$5:$M$2004,"&lt;&gt;Cancelada",'Ordens de serviço'!$B$5:$B$2004,"&gt;="&amp;IF($B$4="",0,$B$4),'Ordens de serviço'!$B$5:$B$2004,"&lt;="&amp;IF($D$4="",2958465,$D$4)))</f>
        <v/>
      </c>
      <c r="H8" s="13" t="n"/>
    </row>
    <row r="9">
      <c r="A9" s="13" t="n"/>
      <c r="B9" s="17">
        <f>IF($A9="","",COUNTIFS('Ordens de serviço'!$C$5:$C$2004,$A9,'Ordens de serviço'!$M$5:$M$2004,"&lt;&gt;Cancelada",'Ordens de serviço'!$B$5:$B$2004,"&gt;="&amp;IF($B$4="",0,$B$4),'Ordens de serviço'!$B$5:$B$2004,"&lt;="&amp;IF($D$4="",2958465,$D$4)))</f>
        <v/>
      </c>
      <c r="C9" s="16">
        <f>IF($A9="","",SUMIFS('Ordens de serviço'!$J$5:$J$2004,'Ordens de serviço'!$C$5:$C$2004,$A9,'Ordens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9" s="16">
        <f>IF($A9="","",SUMIFS('Ordens de serviço'!$J$5:$J$2004,'Ordens de serviço'!$C$5:$C$2004,$A9,'Ordens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9" s="16">
        <f>IF($A9="","",$F9-$C9-$D9)</f>
        <v/>
      </c>
      <c r="F9" s="16">
        <f>IF($A9="","",SUMIFS('Ordens de serviço'!$J$5:$J$2004,'Ordens de serviço'!$C$5:$C$2004,$A9,'Ordens de serviço'!$M$5:$M$2004,"&lt;&gt;Cancelada",'Ordens de serviço'!$B$5:$B$2004,"&gt;="&amp;IF($B$4="",0,$B$4),'Ordens de serviço'!$B$5:$B$2004,"&lt;="&amp;IF($D$4="",2958465,$D$4)))</f>
        <v/>
      </c>
      <c r="G9" s="17">
        <f>IF($A9="","",SUMIFS('Ordens de serviço'!$L$5:$L$2004,'Ordens de serviço'!$C$5:$C$2004,$A9,'Ordens de serviço'!$M$5:$M$2004,"&lt;&gt;Cancelada",'Ordens de serviço'!$B$5:$B$2004,"&gt;="&amp;IF($B$4="",0,$B$4),'Ordens de serviço'!$B$5:$B$2004,"&lt;="&amp;IF($D$4="",2958465,$D$4)))</f>
        <v/>
      </c>
      <c r="H9" s="13" t="n"/>
    </row>
    <row r="10">
      <c r="A10" s="13" t="n"/>
      <c r="B10" s="17">
        <f>IF($A10="","",COUNTIFS('Ordens de serviço'!$C$5:$C$2004,$A10,'Ordens de serviço'!$M$5:$M$2004,"&lt;&gt;Cancelada",'Ordens de serviço'!$B$5:$B$2004,"&gt;="&amp;IF($B$4="",0,$B$4),'Ordens de serviço'!$B$5:$B$2004,"&lt;="&amp;IF($D$4="",2958465,$D$4)))</f>
        <v/>
      </c>
      <c r="C10" s="16">
        <f>IF($A10="","",SUMIFS('Ordens de serviço'!$J$5:$J$2004,'Ordens de serviço'!$C$5:$C$2004,$A10,'Ordens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10" s="16">
        <f>IF($A10="","",SUMIFS('Ordens de serviço'!$J$5:$J$2004,'Ordens de serviço'!$C$5:$C$2004,$A10,'Ordens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10" s="16">
        <f>IF($A10="","",$F10-$C10-$D10)</f>
        <v/>
      </c>
      <c r="F10" s="16">
        <f>IF($A10="","",SUMIFS('Ordens de serviço'!$J$5:$J$2004,'Ordens de serviço'!$C$5:$C$2004,$A10,'Ordens de serviço'!$M$5:$M$2004,"&lt;&gt;Cancelada",'Ordens de serviço'!$B$5:$B$2004,"&gt;="&amp;IF($B$4="",0,$B$4),'Ordens de serviço'!$B$5:$B$2004,"&lt;="&amp;IF($D$4="",2958465,$D$4)))</f>
        <v/>
      </c>
      <c r="G10" s="17">
        <f>IF($A10="","",SUMIFS('Ordens de serviço'!$L$5:$L$2004,'Ordens de serviço'!$C$5:$C$2004,$A10,'Ordens de serviço'!$M$5:$M$2004,"&lt;&gt;Cancelada",'Ordens de serviço'!$B$5:$B$2004,"&gt;="&amp;IF($B$4="",0,$B$4),'Ordens de serviço'!$B$5:$B$2004,"&lt;="&amp;IF($D$4="",2958465,$D$4)))</f>
        <v/>
      </c>
      <c r="H10" s="13" t="n"/>
    </row>
    <row r="11">
      <c r="A11" s="13" t="n"/>
      <c r="B11" s="17">
        <f>IF($A11="","",COUNTIFS('Ordens de serviço'!$C$5:$C$2004,$A11,'Ordens de serviço'!$M$5:$M$2004,"&lt;&gt;Cancelada",'Ordens de serviço'!$B$5:$B$2004,"&gt;="&amp;IF($B$4="",0,$B$4),'Ordens de serviço'!$B$5:$B$2004,"&lt;="&amp;IF($D$4="",2958465,$D$4)))</f>
        <v/>
      </c>
      <c r="C11" s="16">
        <f>IF($A11="","",SUMIFS('Ordens de serviço'!$J$5:$J$2004,'Ordens de serviço'!$C$5:$C$2004,$A11,'Ordens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11" s="16">
        <f>IF($A11="","",SUMIFS('Ordens de serviço'!$J$5:$J$2004,'Ordens de serviço'!$C$5:$C$2004,$A11,'Ordens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11" s="16">
        <f>IF($A11="","",$F11-$C11-$D11)</f>
        <v/>
      </c>
      <c r="F11" s="16">
        <f>IF($A11="","",SUMIFS('Ordens de serviço'!$J$5:$J$2004,'Ordens de serviço'!$C$5:$C$2004,$A11,'Ordens de serviço'!$M$5:$M$2004,"&lt;&gt;Cancelada",'Ordens de serviço'!$B$5:$B$2004,"&gt;="&amp;IF($B$4="",0,$B$4),'Ordens de serviço'!$B$5:$B$2004,"&lt;="&amp;IF($D$4="",2958465,$D$4)))</f>
        <v/>
      </c>
      <c r="G11" s="17">
        <f>IF($A11="","",SUMIFS('Ordens de serviço'!$L$5:$L$2004,'Ordens de serviço'!$C$5:$C$2004,$A11,'Ordens de serviço'!$M$5:$M$2004,"&lt;&gt;Cancelada",'Ordens de serviço'!$B$5:$B$2004,"&gt;="&amp;IF($B$4="",0,$B$4),'Ordens de serviço'!$B$5:$B$2004,"&lt;="&amp;IF($D$4="",2958465,$D$4)))</f>
        <v/>
      </c>
      <c r="H11" s="13" t="n"/>
    </row>
    <row r="12">
      <c r="A12" s="13" t="n"/>
      <c r="B12" s="17">
        <f>IF($A12="","",COUNTIFS('Ordens de serviço'!$C$5:$C$2004,$A12,'Ordens de serviço'!$M$5:$M$2004,"&lt;&gt;Cancelada",'Ordens de serviço'!$B$5:$B$2004,"&gt;="&amp;IF($B$4="",0,$B$4),'Ordens de serviço'!$B$5:$B$2004,"&lt;="&amp;IF($D$4="",2958465,$D$4)))</f>
        <v/>
      </c>
      <c r="C12" s="16">
        <f>IF($A12="","",SUMIFS('Ordens de serviço'!$J$5:$J$2004,'Ordens de serviço'!$C$5:$C$2004,$A12,'Ordens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12" s="16">
        <f>IF($A12="","",SUMIFS('Ordens de serviço'!$J$5:$J$2004,'Ordens de serviço'!$C$5:$C$2004,$A12,'Ordens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12" s="16">
        <f>IF($A12="","",$F12-$C12-$D12)</f>
        <v/>
      </c>
      <c r="F12" s="16">
        <f>IF($A12="","",SUMIFS('Ordens de serviço'!$J$5:$J$2004,'Ordens de serviço'!$C$5:$C$2004,$A12,'Ordens de serviço'!$M$5:$M$2004,"&lt;&gt;Cancelada",'Ordens de serviço'!$B$5:$B$2004,"&gt;="&amp;IF($B$4="",0,$B$4),'Ordens de serviço'!$B$5:$B$2004,"&lt;="&amp;IF($D$4="",2958465,$D$4)))</f>
        <v/>
      </c>
      <c r="G12" s="17">
        <f>IF($A12="","",SUMIFS('Ordens de serviço'!$L$5:$L$2004,'Ordens de serviço'!$C$5:$C$2004,$A12,'Ordens de serviço'!$M$5:$M$2004,"&lt;&gt;Cancelada",'Ordens de serviço'!$B$5:$B$2004,"&gt;="&amp;IF($B$4="",0,$B$4),'Ordens de serviço'!$B$5:$B$2004,"&lt;="&amp;IF($D$4="",2958465,$D$4)))</f>
        <v/>
      </c>
      <c r="H12" s="13" t="n"/>
    </row>
    <row r="13">
      <c r="A13" s="13" t="n"/>
      <c r="B13" s="17">
        <f>IF($A13="","",COUNTIFS('Ordens de serviço'!$C$5:$C$2004,$A13,'Ordens de serviço'!$M$5:$M$2004,"&lt;&gt;Cancelada",'Ordens de serviço'!$B$5:$B$2004,"&gt;="&amp;IF($B$4="",0,$B$4),'Ordens de serviço'!$B$5:$B$2004,"&lt;="&amp;IF($D$4="",2958465,$D$4)))</f>
        <v/>
      </c>
      <c r="C13" s="16">
        <f>IF($A13="","",SUMIFS('Ordens de serviço'!$J$5:$J$2004,'Ordens de serviço'!$C$5:$C$2004,$A13,'Ordens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13" s="16">
        <f>IF($A13="","",SUMIFS('Ordens de serviço'!$J$5:$J$2004,'Ordens de serviço'!$C$5:$C$2004,$A13,'Ordens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13" s="16">
        <f>IF($A13="","",$F13-$C13-$D13)</f>
        <v/>
      </c>
      <c r="F13" s="16">
        <f>IF($A13="","",SUMIFS('Ordens de serviço'!$J$5:$J$2004,'Ordens de serviço'!$C$5:$C$2004,$A13,'Ordens de serviço'!$M$5:$M$2004,"&lt;&gt;Cancelada",'Ordens de serviço'!$B$5:$B$2004,"&gt;="&amp;IF($B$4="",0,$B$4),'Ordens de serviço'!$B$5:$B$2004,"&lt;="&amp;IF($D$4="",2958465,$D$4)))</f>
        <v/>
      </c>
      <c r="G13" s="17">
        <f>IF($A13="","",SUMIFS('Ordens de serviço'!$L$5:$L$2004,'Ordens de serviço'!$C$5:$C$2004,$A13,'Ordens de serviço'!$M$5:$M$2004,"&lt;&gt;Cancelada",'Ordens de serviço'!$B$5:$B$2004,"&gt;="&amp;IF($B$4="",0,$B$4),'Ordens de serviço'!$B$5:$B$2004,"&lt;="&amp;IF($D$4="",2958465,$D$4)))</f>
        <v/>
      </c>
      <c r="H13" s="13" t="n"/>
    </row>
    <row r="14">
      <c r="A14" s="13" t="n"/>
      <c r="B14" s="17">
        <f>IF($A14="","",COUNTIFS('Ordens de serviço'!$C$5:$C$2004,$A14,'Ordens de serviço'!$M$5:$M$2004,"&lt;&gt;Cancelada",'Ordens de serviço'!$B$5:$B$2004,"&gt;="&amp;IF($B$4="",0,$B$4),'Ordens de serviço'!$B$5:$B$2004,"&lt;="&amp;IF($D$4="",2958465,$D$4)))</f>
        <v/>
      </c>
      <c r="C14" s="16">
        <f>IF($A14="","",SUMIFS('Ordens de serviço'!$J$5:$J$2004,'Ordens de serviço'!$C$5:$C$2004,$A14,'Ordens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14" s="16">
        <f>IF($A14="","",SUMIFS('Ordens de serviço'!$J$5:$J$2004,'Ordens de serviço'!$C$5:$C$2004,$A14,'Ordens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14" s="16">
        <f>IF($A14="","",$F14-$C14-$D14)</f>
        <v/>
      </c>
      <c r="F14" s="16">
        <f>IF($A14="","",SUMIFS('Ordens de serviço'!$J$5:$J$2004,'Ordens de serviço'!$C$5:$C$2004,$A14,'Ordens de serviço'!$M$5:$M$2004,"&lt;&gt;Cancelada",'Ordens de serviço'!$B$5:$B$2004,"&gt;="&amp;IF($B$4="",0,$B$4),'Ordens de serviço'!$B$5:$B$2004,"&lt;="&amp;IF($D$4="",2958465,$D$4)))</f>
        <v/>
      </c>
      <c r="G14" s="17">
        <f>IF($A14="","",SUMIFS('Ordens de serviço'!$L$5:$L$2004,'Ordens de serviço'!$C$5:$C$2004,$A14,'Ordens de serviço'!$M$5:$M$2004,"&lt;&gt;Cancelada",'Ordens de serviço'!$B$5:$B$2004,"&gt;="&amp;IF($B$4="",0,$B$4),'Ordens de serviço'!$B$5:$B$2004,"&lt;="&amp;IF($D$4="",2958465,$D$4)))</f>
        <v/>
      </c>
      <c r="H14" s="13" t="n"/>
    </row>
    <row r="15">
      <c r="A15" s="13" t="n"/>
      <c r="B15" s="17">
        <f>IF($A15="","",COUNTIFS('Ordens de serviço'!$C$5:$C$2004,$A15,'Ordens de serviço'!$M$5:$M$2004,"&lt;&gt;Cancelada",'Ordens de serviço'!$B$5:$B$2004,"&gt;="&amp;IF($B$4="",0,$B$4),'Ordens de serviço'!$B$5:$B$2004,"&lt;="&amp;IF($D$4="",2958465,$D$4)))</f>
        <v/>
      </c>
      <c r="C15" s="16">
        <f>IF($A15="","",SUMIFS('Ordens de serviço'!$J$5:$J$2004,'Ordens de serviço'!$C$5:$C$2004,$A15,'Ordens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15" s="16">
        <f>IF($A15="","",SUMIFS('Ordens de serviço'!$J$5:$J$2004,'Ordens de serviço'!$C$5:$C$2004,$A15,'Ordens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15" s="16">
        <f>IF($A15="","",$F15-$C15-$D15)</f>
        <v/>
      </c>
      <c r="F15" s="16">
        <f>IF($A15="","",SUMIFS('Ordens de serviço'!$J$5:$J$2004,'Ordens de serviço'!$C$5:$C$2004,$A15,'Ordens de serviço'!$M$5:$M$2004,"&lt;&gt;Cancelada",'Ordens de serviço'!$B$5:$B$2004,"&gt;="&amp;IF($B$4="",0,$B$4),'Ordens de serviço'!$B$5:$B$2004,"&lt;="&amp;IF($D$4="",2958465,$D$4)))</f>
        <v/>
      </c>
      <c r="G15" s="17">
        <f>IF($A15="","",SUMIFS('Ordens de serviço'!$L$5:$L$2004,'Ordens de serviço'!$C$5:$C$2004,$A15,'Ordens de serviço'!$M$5:$M$2004,"&lt;&gt;Cancelada",'Ordens de serviço'!$B$5:$B$2004,"&gt;="&amp;IF($B$4="",0,$B$4),'Ordens de serviço'!$B$5:$B$2004,"&lt;="&amp;IF($D$4="",2958465,$D$4)))</f>
        <v/>
      </c>
      <c r="H15" s="13" t="n"/>
    </row>
    <row r="16">
      <c r="A16" s="13" t="n"/>
      <c r="B16" s="17">
        <f>IF($A16="","",COUNTIFS('Ordens de serviço'!$C$5:$C$2004,$A16,'Ordens de serviço'!$M$5:$M$2004,"&lt;&gt;Cancelada",'Ordens de serviço'!$B$5:$B$2004,"&gt;="&amp;IF($B$4="",0,$B$4),'Ordens de serviço'!$B$5:$B$2004,"&lt;="&amp;IF($D$4="",2958465,$D$4)))</f>
        <v/>
      </c>
      <c r="C16" s="16">
        <f>IF($A16="","",SUMIFS('Ordens de serviço'!$J$5:$J$2004,'Ordens de serviço'!$C$5:$C$2004,$A16,'Ordens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16" s="16">
        <f>IF($A16="","",SUMIFS('Ordens de serviço'!$J$5:$J$2004,'Ordens de serviço'!$C$5:$C$2004,$A16,'Ordens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16" s="16">
        <f>IF($A16="","",$F16-$C16-$D16)</f>
        <v/>
      </c>
      <c r="F16" s="16">
        <f>IF($A16="","",SUMIFS('Ordens de serviço'!$J$5:$J$2004,'Ordens de serviço'!$C$5:$C$2004,$A16,'Ordens de serviço'!$M$5:$M$2004,"&lt;&gt;Cancelada",'Ordens de serviço'!$B$5:$B$2004,"&gt;="&amp;IF($B$4="",0,$B$4),'Ordens de serviço'!$B$5:$B$2004,"&lt;="&amp;IF($D$4="",2958465,$D$4)))</f>
        <v/>
      </c>
      <c r="G16" s="17">
        <f>IF($A16="","",SUMIFS('Ordens de serviço'!$L$5:$L$2004,'Ordens de serviço'!$C$5:$C$2004,$A16,'Ordens de serviço'!$M$5:$M$2004,"&lt;&gt;Cancelada",'Ordens de serviço'!$B$5:$B$2004,"&gt;="&amp;IF($B$4="",0,$B$4),'Ordens de serviço'!$B$5:$B$2004,"&lt;="&amp;IF($D$4="",2958465,$D$4)))</f>
        <v/>
      </c>
      <c r="H16" s="13" t="n"/>
    </row>
    <row r="17">
      <c r="A17" s="13" t="n"/>
      <c r="B17" s="17">
        <f>IF($A17="","",COUNTIFS('Ordens de serviço'!$C$5:$C$2004,$A17,'Ordens de serviço'!$M$5:$M$2004,"&lt;&gt;Cancelada",'Ordens de serviço'!$B$5:$B$2004,"&gt;="&amp;IF($B$4="",0,$B$4),'Ordens de serviço'!$B$5:$B$2004,"&lt;="&amp;IF($D$4="",2958465,$D$4)))</f>
        <v/>
      </c>
      <c r="C17" s="16">
        <f>IF($A17="","",SUMIFS('Ordens de serviço'!$J$5:$J$2004,'Ordens de serviço'!$C$5:$C$2004,$A17,'Ordens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17" s="16">
        <f>IF($A17="","",SUMIFS('Ordens de serviço'!$J$5:$J$2004,'Ordens de serviço'!$C$5:$C$2004,$A17,'Ordens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17" s="16">
        <f>IF($A17="","",$F17-$C17-$D17)</f>
        <v/>
      </c>
      <c r="F17" s="16">
        <f>IF($A17="","",SUMIFS('Ordens de serviço'!$J$5:$J$2004,'Ordens de serviço'!$C$5:$C$2004,$A17,'Ordens de serviço'!$M$5:$M$2004,"&lt;&gt;Cancelada",'Ordens de serviço'!$B$5:$B$2004,"&gt;="&amp;IF($B$4="",0,$B$4),'Ordens de serviço'!$B$5:$B$2004,"&lt;="&amp;IF($D$4="",2958465,$D$4)))</f>
        <v/>
      </c>
      <c r="G17" s="17">
        <f>IF($A17="","",SUMIFS('Ordens de serviço'!$L$5:$L$2004,'Ordens de serviço'!$C$5:$C$2004,$A17,'Ordens de serviço'!$M$5:$M$2004,"&lt;&gt;Cancelada",'Ordens de serviço'!$B$5:$B$2004,"&gt;="&amp;IF($B$4="",0,$B$4),'Ordens de serviço'!$B$5:$B$2004,"&lt;="&amp;IF($D$4="",2958465,$D$4)))</f>
        <v/>
      </c>
      <c r="H17" s="13" t="n"/>
    </row>
    <row r="18">
      <c r="A18" s="13" t="n"/>
      <c r="B18" s="17">
        <f>IF($A18="","",COUNTIFS('Ordens de serviço'!$C$5:$C$2004,$A18,'Ordens de serviço'!$M$5:$M$2004,"&lt;&gt;Cancelada",'Ordens de serviço'!$B$5:$B$2004,"&gt;="&amp;IF($B$4="",0,$B$4),'Ordens de serviço'!$B$5:$B$2004,"&lt;="&amp;IF($D$4="",2958465,$D$4)))</f>
        <v/>
      </c>
      <c r="C18" s="16">
        <f>IF($A18="","",SUMIFS('Ordens de serviço'!$J$5:$J$2004,'Ordens de serviço'!$C$5:$C$2004,$A18,'Ordens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18" s="16">
        <f>IF($A18="","",SUMIFS('Ordens de serviço'!$J$5:$J$2004,'Ordens de serviço'!$C$5:$C$2004,$A18,'Ordens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18" s="16">
        <f>IF($A18="","",$F18-$C18-$D18)</f>
        <v/>
      </c>
      <c r="F18" s="16">
        <f>IF($A18="","",SUMIFS('Ordens de serviço'!$J$5:$J$2004,'Ordens de serviço'!$C$5:$C$2004,$A18,'Ordens de serviço'!$M$5:$M$2004,"&lt;&gt;Cancelada",'Ordens de serviço'!$B$5:$B$2004,"&gt;="&amp;IF($B$4="",0,$B$4),'Ordens de serviço'!$B$5:$B$2004,"&lt;="&amp;IF($D$4="",2958465,$D$4)))</f>
        <v/>
      </c>
      <c r="G18" s="17">
        <f>IF($A18="","",SUMIFS('Ordens de serviço'!$L$5:$L$2004,'Ordens de serviço'!$C$5:$C$2004,$A18,'Ordens de serviço'!$M$5:$M$2004,"&lt;&gt;Cancelada",'Ordens de serviço'!$B$5:$B$2004,"&gt;="&amp;IF($B$4="",0,$B$4),'Ordens de serviço'!$B$5:$B$2004,"&lt;="&amp;IF($D$4="",2958465,$D$4)))</f>
        <v/>
      </c>
      <c r="H18" s="13" t="n"/>
    </row>
    <row r="19">
      <c r="A19" s="13" t="n"/>
      <c r="B19" s="17">
        <f>IF($A19="","",COUNTIFS('Ordens de serviço'!$C$5:$C$2004,$A19,'Ordens de serviço'!$M$5:$M$2004,"&lt;&gt;Cancelada",'Ordens de serviço'!$B$5:$B$2004,"&gt;="&amp;IF($B$4="",0,$B$4),'Ordens de serviço'!$B$5:$B$2004,"&lt;="&amp;IF($D$4="",2958465,$D$4)))</f>
        <v/>
      </c>
      <c r="C19" s="16">
        <f>IF($A19="","",SUMIFS('Ordens de serviço'!$J$5:$J$2004,'Ordens de serviço'!$C$5:$C$2004,$A19,'Ordens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19" s="16">
        <f>IF($A19="","",SUMIFS('Ordens de serviço'!$J$5:$J$2004,'Ordens de serviço'!$C$5:$C$2004,$A19,'Ordens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19" s="16">
        <f>IF($A19="","",$F19-$C19-$D19)</f>
        <v/>
      </c>
      <c r="F19" s="16">
        <f>IF($A19="","",SUMIFS('Ordens de serviço'!$J$5:$J$2004,'Ordens de serviço'!$C$5:$C$2004,$A19,'Ordens de serviço'!$M$5:$M$2004,"&lt;&gt;Cancelada",'Ordens de serviço'!$B$5:$B$2004,"&gt;="&amp;IF($B$4="",0,$B$4),'Ordens de serviço'!$B$5:$B$2004,"&lt;="&amp;IF($D$4="",2958465,$D$4)))</f>
        <v/>
      </c>
      <c r="G19" s="17">
        <f>IF($A19="","",SUMIFS('Ordens de serviço'!$L$5:$L$2004,'Ordens de serviço'!$C$5:$C$2004,$A19,'Ordens de serviço'!$M$5:$M$2004,"&lt;&gt;Cancelada",'Ordens de serviço'!$B$5:$B$2004,"&gt;="&amp;IF($B$4="",0,$B$4),'Ordens de serviço'!$B$5:$B$2004,"&lt;="&amp;IF($D$4="",2958465,$D$4)))</f>
        <v/>
      </c>
      <c r="H19" s="13" t="n"/>
    </row>
    <row r="20">
      <c r="A20" s="13" t="n"/>
      <c r="B20" s="17">
        <f>IF($A20="","",COUNTIFS('Ordens de serviço'!$C$5:$C$2004,$A20,'Ordens de serviço'!$M$5:$M$2004,"&lt;&gt;Cancelada",'Ordens de serviço'!$B$5:$B$2004,"&gt;="&amp;IF($B$4="",0,$B$4),'Ordens de serviço'!$B$5:$B$2004,"&lt;="&amp;IF($D$4="",2958465,$D$4)))</f>
        <v/>
      </c>
      <c r="C20" s="16">
        <f>IF($A20="","",SUMIFS('Ordens de serviço'!$J$5:$J$2004,'Ordens de serviço'!$C$5:$C$2004,$A20,'Ordens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20" s="16">
        <f>IF($A20="","",SUMIFS('Ordens de serviço'!$J$5:$J$2004,'Ordens de serviço'!$C$5:$C$2004,$A20,'Ordens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20" s="16">
        <f>IF($A20="","",$F20-$C20-$D20)</f>
        <v/>
      </c>
      <c r="F20" s="16">
        <f>IF($A20="","",SUMIFS('Ordens de serviço'!$J$5:$J$2004,'Ordens de serviço'!$C$5:$C$2004,$A20,'Ordens de serviço'!$M$5:$M$2004,"&lt;&gt;Cancelada",'Ordens de serviço'!$B$5:$B$2004,"&gt;="&amp;IF($B$4="",0,$B$4),'Ordens de serviço'!$B$5:$B$2004,"&lt;="&amp;IF($D$4="",2958465,$D$4)))</f>
        <v/>
      </c>
      <c r="G20" s="17">
        <f>IF($A20="","",SUMIFS('Ordens de serviço'!$L$5:$L$2004,'Ordens de serviço'!$C$5:$C$2004,$A20,'Ordens de serviço'!$M$5:$M$2004,"&lt;&gt;Cancelada",'Ordens de serviço'!$B$5:$B$2004,"&gt;="&amp;IF($B$4="",0,$B$4),'Ordens de serviço'!$B$5:$B$2004,"&lt;="&amp;IF($D$4="",2958465,$D$4)))</f>
        <v/>
      </c>
      <c r="H20" s="13" t="n"/>
    </row>
    <row r="21">
      <c r="A21" s="13" t="n"/>
      <c r="B21" s="17">
        <f>IF($A21="","",COUNTIFS('Ordens de serviço'!$C$5:$C$2004,$A21,'Ordens de serviço'!$M$5:$M$2004,"&lt;&gt;Cancelada",'Ordens de serviço'!$B$5:$B$2004,"&gt;="&amp;IF($B$4="",0,$B$4),'Ordens de serviço'!$B$5:$B$2004,"&lt;="&amp;IF($D$4="",2958465,$D$4)))</f>
        <v/>
      </c>
      <c r="C21" s="16">
        <f>IF($A21="","",SUMIFS('Ordens de serviço'!$J$5:$J$2004,'Ordens de serviço'!$C$5:$C$2004,$A21,'Ordens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21" s="16">
        <f>IF($A21="","",SUMIFS('Ordens de serviço'!$J$5:$J$2004,'Ordens de serviço'!$C$5:$C$2004,$A21,'Ordens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21" s="16">
        <f>IF($A21="","",$F21-$C21-$D21)</f>
        <v/>
      </c>
      <c r="F21" s="16">
        <f>IF($A21="","",SUMIFS('Ordens de serviço'!$J$5:$J$2004,'Ordens de serviço'!$C$5:$C$2004,$A21,'Ordens de serviço'!$M$5:$M$2004,"&lt;&gt;Cancelada",'Ordens de serviço'!$B$5:$B$2004,"&gt;="&amp;IF($B$4="",0,$B$4),'Ordens de serviço'!$B$5:$B$2004,"&lt;="&amp;IF($D$4="",2958465,$D$4)))</f>
        <v/>
      </c>
      <c r="G21" s="17">
        <f>IF($A21="","",SUMIFS('Ordens de serviço'!$L$5:$L$2004,'Ordens de serviço'!$C$5:$C$2004,$A21,'Ordens de serviço'!$M$5:$M$2004,"&lt;&gt;Cancelada",'Ordens de serviço'!$B$5:$B$2004,"&gt;="&amp;IF($B$4="",0,$B$4),'Ordens de serviço'!$B$5:$B$2004,"&lt;="&amp;IF($D$4="",2958465,$D$4)))</f>
        <v/>
      </c>
      <c r="H21" s="13" t="n"/>
    </row>
    <row r="22">
      <c r="A22" s="13" t="n"/>
      <c r="B22" s="17">
        <f>IF($A22="","",COUNTIFS('Ordens de serviço'!$C$5:$C$2004,$A22,'Ordens de serviço'!$M$5:$M$2004,"&lt;&gt;Cancelada",'Ordens de serviço'!$B$5:$B$2004,"&gt;="&amp;IF($B$4="",0,$B$4),'Ordens de serviço'!$B$5:$B$2004,"&lt;="&amp;IF($D$4="",2958465,$D$4)))</f>
        <v/>
      </c>
      <c r="C22" s="16">
        <f>IF($A22="","",SUMIFS('Ordens de serviço'!$J$5:$J$2004,'Ordens de serviço'!$C$5:$C$2004,$A22,'Ordens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22" s="16">
        <f>IF($A22="","",SUMIFS('Ordens de serviço'!$J$5:$J$2004,'Ordens de serviço'!$C$5:$C$2004,$A22,'Ordens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22" s="16">
        <f>IF($A22="","",$F22-$C22-$D22)</f>
        <v/>
      </c>
      <c r="F22" s="16">
        <f>IF($A22="","",SUMIFS('Ordens de serviço'!$J$5:$J$2004,'Ordens de serviço'!$C$5:$C$2004,$A22,'Ordens de serviço'!$M$5:$M$2004,"&lt;&gt;Cancelada",'Ordens de serviço'!$B$5:$B$2004,"&gt;="&amp;IF($B$4="",0,$B$4),'Ordens de serviço'!$B$5:$B$2004,"&lt;="&amp;IF($D$4="",2958465,$D$4)))</f>
        <v/>
      </c>
      <c r="G22" s="17">
        <f>IF($A22="","",SUMIFS('Ordens de serviço'!$L$5:$L$2004,'Ordens de serviço'!$C$5:$C$2004,$A22,'Ordens de serviço'!$M$5:$M$2004,"&lt;&gt;Cancelada",'Ordens de serviço'!$B$5:$B$2004,"&gt;="&amp;IF($B$4="",0,$B$4),'Ordens de serviço'!$B$5:$B$2004,"&lt;="&amp;IF($D$4="",2958465,$D$4)))</f>
        <v/>
      </c>
      <c r="H22" s="13" t="n"/>
    </row>
    <row r="23">
      <c r="A23" s="13" t="n"/>
      <c r="B23" s="17">
        <f>IF($A23="","",COUNTIFS('Ordens de serviço'!$C$5:$C$2004,$A23,'Ordens de serviço'!$M$5:$M$2004,"&lt;&gt;Cancelada",'Ordens de serviço'!$B$5:$B$2004,"&gt;="&amp;IF($B$4="",0,$B$4),'Ordens de serviço'!$B$5:$B$2004,"&lt;="&amp;IF($D$4="",2958465,$D$4)))</f>
        <v/>
      </c>
      <c r="C23" s="16">
        <f>IF($A23="","",SUMIFS('Ordens de serviço'!$J$5:$J$2004,'Ordens de serviço'!$C$5:$C$2004,$A23,'Ordens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23" s="16">
        <f>IF($A23="","",SUMIFS('Ordens de serviço'!$J$5:$J$2004,'Ordens de serviço'!$C$5:$C$2004,$A23,'Ordens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23" s="16">
        <f>IF($A23="","",$F23-$C23-$D23)</f>
        <v/>
      </c>
      <c r="F23" s="16">
        <f>IF($A23="","",SUMIFS('Ordens de serviço'!$J$5:$J$2004,'Ordens de serviço'!$C$5:$C$2004,$A23,'Ordens de serviço'!$M$5:$M$2004,"&lt;&gt;Cancelada",'Ordens de serviço'!$B$5:$B$2004,"&gt;="&amp;IF($B$4="",0,$B$4),'Ordens de serviço'!$B$5:$B$2004,"&lt;="&amp;IF($D$4="",2958465,$D$4)))</f>
        <v/>
      </c>
      <c r="G23" s="17">
        <f>IF($A23="","",SUMIFS('Ordens de serviço'!$L$5:$L$2004,'Ordens de serviço'!$C$5:$C$2004,$A23,'Ordens de serviço'!$M$5:$M$2004,"&lt;&gt;Cancelada",'Ordens de serviço'!$B$5:$B$2004,"&gt;="&amp;IF($B$4="",0,$B$4),'Ordens de serviço'!$B$5:$B$2004,"&lt;="&amp;IF($D$4="",2958465,$D$4)))</f>
        <v/>
      </c>
      <c r="H23" s="13" t="n"/>
    </row>
    <row r="24">
      <c r="A24" s="13" t="n"/>
      <c r="B24" s="17">
        <f>IF($A24="","",COUNTIFS('Ordens de serviço'!$C$5:$C$2004,$A24,'Ordens de serviço'!$M$5:$M$2004,"&lt;&gt;Cancelada",'Ordens de serviço'!$B$5:$B$2004,"&gt;="&amp;IF($B$4="",0,$B$4),'Ordens de serviço'!$B$5:$B$2004,"&lt;="&amp;IF($D$4="",2958465,$D$4)))</f>
        <v/>
      </c>
      <c r="C24" s="16">
        <f>IF($A24="","",SUMIFS('Ordens de serviço'!$J$5:$J$2004,'Ordens de serviço'!$C$5:$C$2004,$A24,'Ordens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24" s="16">
        <f>IF($A24="","",SUMIFS('Ordens de serviço'!$J$5:$J$2004,'Ordens de serviço'!$C$5:$C$2004,$A24,'Ordens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24" s="16">
        <f>IF($A24="","",$F24-$C24-$D24)</f>
        <v/>
      </c>
      <c r="F24" s="16">
        <f>IF($A24="","",SUMIFS('Ordens de serviço'!$J$5:$J$2004,'Ordens de serviço'!$C$5:$C$2004,$A24,'Ordens de serviço'!$M$5:$M$2004,"&lt;&gt;Cancelada",'Ordens de serviço'!$B$5:$B$2004,"&gt;="&amp;IF($B$4="",0,$B$4),'Ordens de serviço'!$B$5:$B$2004,"&lt;="&amp;IF($D$4="",2958465,$D$4)))</f>
        <v/>
      </c>
      <c r="G24" s="17">
        <f>IF($A24="","",SUMIFS('Ordens de serviço'!$L$5:$L$2004,'Ordens de serviço'!$C$5:$C$2004,$A24,'Ordens de serviço'!$M$5:$M$2004,"&lt;&gt;Cancelada",'Ordens de serviço'!$B$5:$B$2004,"&gt;="&amp;IF($B$4="",0,$B$4),'Ordens de serviço'!$B$5:$B$2004,"&lt;="&amp;IF($D$4="",2958465,$D$4)))</f>
        <v/>
      </c>
      <c r="H24" s="13" t="n"/>
    </row>
    <row r="25">
      <c r="A25" s="13" t="n"/>
      <c r="B25" s="17">
        <f>IF($A25="","",COUNTIFS('Ordens de serviço'!$C$5:$C$2004,$A25,'Ordens de serviço'!$M$5:$M$2004,"&lt;&gt;Cancelada",'Ordens de serviço'!$B$5:$B$2004,"&gt;="&amp;IF($B$4="",0,$B$4),'Ordens de serviço'!$B$5:$B$2004,"&lt;="&amp;IF($D$4="",2958465,$D$4)))</f>
        <v/>
      </c>
      <c r="C25" s="16">
        <f>IF($A25="","",SUMIFS('Ordens de serviço'!$J$5:$J$2004,'Ordens de serviço'!$C$5:$C$2004,$A25,'Ordens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25" s="16">
        <f>IF($A25="","",SUMIFS('Ordens de serviço'!$J$5:$J$2004,'Ordens de serviço'!$C$5:$C$2004,$A25,'Ordens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25" s="16">
        <f>IF($A25="","",$F25-$C25-$D25)</f>
        <v/>
      </c>
      <c r="F25" s="16">
        <f>IF($A25="","",SUMIFS('Ordens de serviço'!$J$5:$J$2004,'Ordens de serviço'!$C$5:$C$2004,$A25,'Ordens de serviço'!$M$5:$M$2004,"&lt;&gt;Cancelada",'Ordens de serviço'!$B$5:$B$2004,"&gt;="&amp;IF($B$4="",0,$B$4),'Ordens de serviço'!$B$5:$B$2004,"&lt;="&amp;IF($D$4="",2958465,$D$4)))</f>
        <v/>
      </c>
      <c r="G25" s="17">
        <f>IF($A25="","",SUMIFS('Ordens de serviço'!$L$5:$L$2004,'Ordens de serviço'!$C$5:$C$2004,$A25,'Ordens de serviço'!$M$5:$M$2004,"&lt;&gt;Cancelada",'Ordens de serviço'!$B$5:$B$2004,"&gt;="&amp;IF($B$4="",0,$B$4),'Ordens de serviço'!$B$5:$B$2004,"&lt;="&amp;IF($D$4="",2958465,$D$4)))</f>
        <v/>
      </c>
      <c r="H25" s="13" t="n"/>
    </row>
    <row r="26">
      <c r="A26" s="13" t="n"/>
      <c r="B26" s="17">
        <f>IF($A26="","",COUNTIFS('Ordens de serviço'!$C$5:$C$2004,$A26,'Ordens de serviço'!$M$5:$M$2004,"&lt;&gt;Cancelada",'Ordens de serviço'!$B$5:$B$2004,"&gt;="&amp;IF($B$4="",0,$B$4),'Ordens de serviço'!$B$5:$B$2004,"&lt;="&amp;IF($D$4="",2958465,$D$4)))</f>
        <v/>
      </c>
      <c r="C26" s="16">
        <f>IF($A26="","",SUMIFS('Ordens de serviço'!$J$5:$J$2004,'Ordens de serviço'!$C$5:$C$2004,$A26,'Ordens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26" s="16">
        <f>IF($A26="","",SUMIFS('Ordens de serviço'!$J$5:$J$2004,'Ordens de serviço'!$C$5:$C$2004,$A26,'Ordens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26" s="16">
        <f>IF($A26="","",$F26-$C26-$D26)</f>
        <v/>
      </c>
      <c r="F26" s="16">
        <f>IF($A26="","",SUMIFS('Ordens de serviço'!$J$5:$J$2004,'Ordens de serviço'!$C$5:$C$2004,$A26,'Ordens de serviço'!$M$5:$M$2004,"&lt;&gt;Cancelada",'Ordens de serviço'!$B$5:$B$2004,"&gt;="&amp;IF($B$4="",0,$B$4),'Ordens de serviço'!$B$5:$B$2004,"&lt;="&amp;IF($D$4="",2958465,$D$4)))</f>
        <v/>
      </c>
      <c r="G26" s="17">
        <f>IF($A26="","",SUMIFS('Ordens de serviço'!$L$5:$L$2004,'Ordens de serviço'!$C$5:$C$2004,$A26,'Ordens de serviço'!$M$5:$M$2004,"&lt;&gt;Cancelada",'Ordens de serviço'!$B$5:$B$2004,"&gt;="&amp;IF($B$4="",0,$B$4),'Ordens de serviço'!$B$5:$B$2004,"&lt;="&amp;IF($D$4="",2958465,$D$4)))</f>
        <v/>
      </c>
      <c r="H26" s="13" t="n"/>
    </row>
    <row r="27">
      <c r="A27" s="13" t="n"/>
      <c r="B27" s="17">
        <f>IF($A27="","",COUNTIFS('Ordens de serviço'!$C$5:$C$2004,$A27,'Ordens de serviço'!$M$5:$M$2004,"&lt;&gt;Cancelada",'Ordens de serviço'!$B$5:$B$2004,"&gt;="&amp;IF($B$4="",0,$B$4),'Ordens de serviço'!$B$5:$B$2004,"&lt;="&amp;IF($D$4="",2958465,$D$4)))</f>
        <v/>
      </c>
      <c r="C27" s="16">
        <f>IF($A27="","",SUMIFS('Ordens de serviço'!$J$5:$J$2004,'Ordens de serviço'!$C$5:$C$2004,$A27,'Ordens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27" s="16">
        <f>IF($A27="","",SUMIFS('Ordens de serviço'!$J$5:$J$2004,'Ordens de serviço'!$C$5:$C$2004,$A27,'Ordens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27" s="16">
        <f>IF($A27="","",$F27-$C27-$D27)</f>
        <v/>
      </c>
      <c r="F27" s="16">
        <f>IF($A27="","",SUMIFS('Ordens de serviço'!$J$5:$J$2004,'Ordens de serviço'!$C$5:$C$2004,$A27,'Ordens de serviço'!$M$5:$M$2004,"&lt;&gt;Cancelada",'Ordens de serviço'!$B$5:$B$2004,"&gt;="&amp;IF($B$4="",0,$B$4),'Ordens de serviço'!$B$5:$B$2004,"&lt;="&amp;IF($D$4="",2958465,$D$4)))</f>
        <v/>
      </c>
      <c r="G27" s="17">
        <f>IF($A27="","",SUMIFS('Ordens de serviço'!$L$5:$L$2004,'Ordens de serviço'!$C$5:$C$2004,$A27,'Ordens de serviço'!$M$5:$M$2004,"&lt;&gt;Cancelada",'Ordens de serviço'!$B$5:$B$2004,"&gt;="&amp;IF($B$4="",0,$B$4),'Ordens de serviço'!$B$5:$B$2004,"&lt;="&amp;IF($D$4="",2958465,$D$4)))</f>
        <v/>
      </c>
      <c r="H27" s="13" t="n"/>
    </row>
    <row r="28">
      <c r="A28" s="13" t="n"/>
      <c r="B28" s="17">
        <f>IF($A28="","",COUNTIFS('Ordens de serviço'!$C$5:$C$2004,$A28,'Ordens de serviço'!$M$5:$M$2004,"&lt;&gt;Cancelada",'Ordens de serviço'!$B$5:$B$2004,"&gt;="&amp;IF($B$4="",0,$B$4),'Ordens de serviço'!$B$5:$B$2004,"&lt;="&amp;IF($D$4="",2958465,$D$4)))</f>
        <v/>
      </c>
      <c r="C28" s="16">
        <f>IF($A28="","",SUMIFS('Ordens de serviço'!$J$5:$J$2004,'Ordens de serviço'!$C$5:$C$2004,$A28,'Ordens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28" s="16">
        <f>IF($A28="","",SUMIFS('Ordens de serviço'!$J$5:$J$2004,'Ordens de serviço'!$C$5:$C$2004,$A28,'Ordens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28" s="16">
        <f>IF($A28="","",$F28-$C28-$D28)</f>
        <v/>
      </c>
      <c r="F28" s="16">
        <f>IF($A28="","",SUMIFS('Ordens de serviço'!$J$5:$J$2004,'Ordens de serviço'!$C$5:$C$2004,$A28,'Ordens de serviço'!$M$5:$M$2004,"&lt;&gt;Cancelada",'Ordens de serviço'!$B$5:$B$2004,"&gt;="&amp;IF($B$4="",0,$B$4),'Ordens de serviço'!$B$5:$B$2004,"&lt;="&amp;IF($D$4="",2958465,$D$4)))</f>
        <v/>
      </c>
      <c r="G28" s="17">
        <f>IF($A28="","",SUMIFS('Ordens de serviço'!$L$5:$L$2004,'Ordens de serviço'!$C$5:$C$2004,$A28,'Ordens de serviço'!$M$5:$M$2004,"&lt;&gt;Cancelada",'Ordens de serviço'!$B$5:$B$2004,"&gt;="&amp;IF($B$4="",0,$B$4),'Ordens de serviço'!$B$5:$B$2004,"&lt;="&amp;IF($D$4="",2958465,$D$4)))</f>
        <v/>
      </c>
      <c r="H28" s="13" t="n"/>
    </row>
    <row r="29">
      <c r="A29" s="13" t="n"/>
      <c r="B29" s="17">
        <f>IF($A29="","",COUNTIFS('Ordens de serviço'!$C$5:$C$2004,$A29,'Ordens de serviço'!$M$5:$M$2004,"&lt;&gt;Cancelada",'Ordens de serviço'!$B$5:$B$2004,"&gt;="&amp;IF($B$4="",0,$B$4),'Ordens de serviço'!$B$5:$B$2004,"&lt;="&amp;IF($D$4="",2958465,$D$4)))</f>
        <v/>
      </c>
      <c r="C29" s="16">
        <f>IF($A29="","",SUMIFS('Ordens de serviço'!$J$5:$J$2004,'Ordens de serviço'!$C$5:$C$2004,$A29,'Ordens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29" s="16">
        <f>IF($A29="","",SUMIFS('Ordens de serviço'!$J$5:$J$2004,'Ordens de serviço'!$C$5:$C$2004,$A29,'Ordens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29" s="16">
        <f>IF($A29="","",$F29-$C29-$D29)</f>
        <v/>
      </c>
      <c r="F29" s="16">
        <f>IF($A29="","",SUMIFS('Ordens de serviço'!$J$5:$J$2004,'Ordens de serviço'!$C$5:$C$2004,$A29,'Ordens de serviço'!$M$5:$M$2004,"&lt;&gt;Cancelada",'Ordens de serviço'!$B$5:$B$2004,"&gt;="&amp;IF($B$4="",0,$B$4),'Ordens de serviço'!$B$5:$B$2004,"&lt;="&amp;IF($D$4="",2958465,$D$4)))</f>
        <v/>
      </c>
      <c r="G29" s="17">
        <f>IF($A29="","",SUMIFS('Ordens de serviço'!$L$5:$L$2004,'Ordens de serviço'!$C$5:$C$2004,$A29,'Ordens de serviço'!$M$5:$M$2004,"&lt;&gt;Cancelada",'Ordens de serviço'!$B$5:$B$2004,"&gt;="&amp;IF($B$4="",0,$B$4),'Ordens de serviço'!$B$5:$B$2004,"&lt;="&amp;IF($D$4="",2958465,$D$4)))</f>
        <v/>
      </c>
      <c r="H29" s="13" t="n"/>
    </row>
    <row r="30">
      <c r="A30" s="13" t="n"/>
      <c r="B30" s="17">
        <f>IF($A30="","",COUNTIFS('Ordens de serviço'!$C$5:$C$2004,$A30,'Ordens de serviço'!$M$5:$M$2004,"&lt;&gt;Cancelada",'Ordens de serviço'!$B$5:$B$2004,"&gt;="&amp;IF($B$4="",0,$B$4),'Ordens de serviço'!$B$5:$B$2004,"&lt;="&amp;IF($D$4="",2958465,$D$4)))</f>
        <v/>
      </c>
      <c r="C30" s="16">
        <f>IF($A30="","",SUMIFS('Ordens de serviço'!$J$5:$J$2004,'Ordens de serviço'!$C$5:$C$2004,$A30,'Ordens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30" s="16">
        <f>IF($A30="","",SUMIFS('Ordens de serviço'!$J$5:$J$2004,'Ordens de serviço'!$C$5:$C$2004,$A30,'Ordens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30" s="16">
        <f>IF($A30="","",$F30-$C30-$D30)</f>
        <v/>
      </c>
      <c r="F30" s="16">
        <f>IF($A30="","",SUMIFS('Ordens de serviço'!$J$5:$J$2004,'Ordens de serviço'!$C$5:$C$2004,$A30,'Ordens de serviço'!$M$5:$M$2004,"&lt;&gt;Cancelada",'Ordens de serviço'!$B$5:$B$2004,"&gt;="&amp;IF($B$4="",0,$B$4),'Ordens de serviço'!$B$5:$B$2004,"&lt;="&amp;IF($D$4="",2958465,$D$4)))</f>
        <v/>
      </c>
      <c r="G30" s="17">
        <f>IF($A30="","",SUMIFS('Ordens de serviço'!$L$5:$L$2004,'Ordens de serviço'!$C$5:$C$2004,$A30,'Ordens de serviço'!$M$5:$M$2004,"&lt;&gt;Cancelada",'Ordens de serviço'!$B$5:$B$2004,"&gt;="&amp;IF($B$4="",0,$B$4),'Ordens de serviço'!$B$5:$B$2004,"&lt;="&amp;IF($D$4="",2958465,$D$4)))</f>
        <v/>
      </c>
      <c r="H30" s="13" t="n"/>
    </row>
    <row r="31">
      <c r="A31" s="13" t="n"/>
      <c r="B31" s="17">
        <f>IF($A31="","",COUNTIFS('Ordens de serviço'!$C$5:$C$2004,$A31,'Ordens de serviço'!$M$5:$M$2004,"&lt;&gt;Cancelada",'Ordens de serviço'!$B$5:$B$2004,"&gt;="&amp;IF($B$4="",0,$B$4),'Ordens de serviço'!$B$5:$B$2004,"&lt;="&amp;IF($D$4="",2958465,$D$4)))</f>
        <v/>
      </c>
      <c r="C31" s="16">
        <f>IF($A31="","",SUMIFS('Ordens de serviço'!$J$5:$J$2004,'Ordens de serviço'!$C$5:$C$2004,$A31,'Ordens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31" s="16">
        <f>IF($A31="","",SUMIFS('Ordens de serviço'!$J$5:$J$2004,'Ordens de serviço'!$C$5:$C$2004,$A31,'Ordens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31" s="16">
        <f>IF($A31="","",$F31-$C31-$D31)</f>
        <v/>
      </c>
      <c r="F31" s="16">
        <f>IF($A31="","",SUMIFS('Ordens de serviço'!$J$5:$J$2004,'Ordens de serviço'!$C$5:$C$2004,$A31,'Ordens de serviço'!$M$5:$M$2004,"&lt;&gt;Cancelada",'Ordens de serviço'!$B$5:$B$2004,"&gt;="&amp;IF($B$4="",0,$B$4),'Ordens de serviço'!$B$5:$B$2004,"&lt;="&amp;IF($D$4="",2958465,$D$4)))</f>
        <v/>
      </c>
      <c r="G31" s="17">
        <f>IF($A31="","",SUMIFS('Ordens de serviço'!$L$5:$L$2004,'Ordens de serviço'!$C$5:$C$2004,$A31,'Ordens de serviço'!$M$5:$M$2004,"&lt;&gt;Cancelada",'Ordens de serviço'!$B$5:$B$2004,"&gt;="&amp;IF($B$4="",0,$B$4),'Ordens de serviço'!$B$5:$B$2004,"&lt;="&amp;IF($D$4="",2958465,$D$4)))</f>
        <v/>
      </c>
      <c r="H31" s="13" t="n"/>
    </row>
    <row r="32">
      <c r="A32" s="13" t="n"/>
      <c r="B32" s="17">
        <f>IF($A32="","",COUNTIFS('Ordens de serviço'!$C$5:$C$2004,$A32,'Ordens de serviço'!$M$5:$M$2004,"&lt;&gt;Cancelada",'Ordens de serviço'!$B$5:$B$2004,"&gt;="&amp;IF($B$4="",0,$B$4),'Ordens de serviço'!$B$5:$B$2004,"&lt;="&amp;IF($D$4="",2958465,$D$4)))</f>
        <v/>
      </c>
      <c r="C32" s="16">
        <f>IF($A32="","",SUMIFS('Ordens de serviço'!$J$5:$J$2004,'Ordens de serviço'!$C$5:$C$2004,$A32,'Ordens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32" s="16">
        <f>IF($A32="","",SUMIFS('Ordens de serviço'!$J$5:$J$2004,'Ordens de serviço'!$C$5:$C$2004,$A32,'Ordens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32" s="16">
        <f>IF($A32="","",$F32-$C32-$D32)</f>
        <v/>
      </c>
      <c r="F32" s="16">
        <f>IF($A32="","",SUMIFS('Ordens de serviço'!$J$5:$J$2004,'Ordens de serviço'!$C$5:$C$2004,$A32,'Ordens de serviço'!$M$5:$M$2004,"&lt;&gt;Cancelada",'Ordens de serviço'!$B$5:$B$2004,"&gt;="&amp;IF($B$4="",0,$B$4),'Ordens de serviço'!$B$5:$B$2004,"&lt;="&amp;IF($D$4="",2958465,$D$4)))</f>
        <v/>
      </c>
      <c r="G32" s="17">
        <f>IF($A32="","",SUMIFS('Ordens de serviço'!$L$5:$L$2004,'Ordens de serviço'!$C$5:$C$2004,$A32,'Ordens de serviço'!$M$5:$M$2004,"&lt;&gt;Cancelada",'Ordens de serviço'!$B$5:$B$2004,"&gt;="&amp;IF($B$4="",0,$B$4),'Ordens de serviço'!$B$5:$B$2004,"&lt;="&amp;IF($D$4="",2958465,$D$4)))</f>
        <v/>
      </c>
      <c r="H32" s="13" t="n"/>
    </row>
    <row r="33">
      <c r="A33" s="13" t="n"/>
      <c r="B33" s="17">
        <f>IF($A33="","",COUNTIFS('Ordens de serviço'!$C$5:$C$2004,$A33,'Ordens de serviço'!$M$5:$M$2004,"&lt;&gt;Cancelada",'Ordens de serviço'!$B$5:$B$2004,"&gt;="&amp;IF($B$4="",0,$B$4),'Ordens de serviço'!$B$5:$B$2004,"&lt;="&amp;IF($D$4="",2958465,$D$4)))</f>
        <v/>
      </c>
      <c r="C33" s="16">
        <f>IF($A33="","",SUMIFS('Ordens de serviço'!$J$5:$J$2004,'Ordens de serviço'!$C$5:$C$2004,$A33,'Ordens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33" s="16">
        <f>IF($A33="","",SUMIFS('Ordens de serviço'!$J$5:$J$2004,'Ordens de serviço'!$C$5:$C$2004,$A33,'Ordens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33" s="16">
        <f>IF($A33="","",$F33-$C33-$D33)</f>
        <v/>
      </c>
      <c r="F33" s="16">
        <f>IF($A33="","",SUMIFS('Ordens de serviço'!$J$5:$J$2004,'Ordens de serviço'!$C$5:$C$2004,$A33,'Ordens de serviço'!$M$5:$M$2004,"&lt;&gt;Cancelada",'Ordens de serviço'!$B$5:$B$2004,"&gt;="&amp;IF($B$4="",0,$B$4),'Ordens de serviço'!$B$5:$B$2004,"&lt;="&amp;IF($D$4="",2958465,$D$4)))</f>
        <v/>
      </c>
      <c r="G33" s="17">
        <f>IF($A33="","",SUMIFS('Ordens de serviço'!$L$5:$L$2004,'Ordens de serviço'!$C$5:$C$2004,$A33,'Ordens de serviço'!$M$5:$M$2004,"&lt;&gt;Cancelada",'Ordens de serviço'!$B$5:$B$2004,"&gt;="&amp;IF($B$4="",0,$B$4),'Ordens de serviço'!$B$5:$B$2004,"&lt;="&amp;IF($D$4="",2958465,$D$4)))</f>
        <v/>
      </c>
      <c r="H33" s="13" t="n"/>
    </row>
    <row r="34">
      <c r="A34" s="13" t="n"/>
      <c r="B34" s="17">
        <f>IF($A34="","",COUNTIFS('Ordens de serviço'!$C$5:$C$2004,$A34,'Ordens de serviço'!$M$5:$M$2004,"&lt;&gt;Cancelada",'Ordens de serviço'!$B$5:$B$2004,"&gt;="&amp;IF($B$4="",0,$B$4),'Ordens de serviço'!$B$5:$B$2004,"&lt;="&amp;IF($D$4="",2958465,$D$4)))</f>
        <v/>
      </c>
      <c r="C34" s="16">
        <f>IF($A34="","",SUMIFS('Ordens de serviço'!$J$5:$J$2004,'Ordens de serviço'!$C$5:$C$2004,$A34,'Ordens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34" s="16">
        <f>IF($A34="","",SUMIFS('Ordens de serviço'!$J$5:$J$2004,'Ordens de serviço'!$C$5:$C$2004,$A34,'Ordens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34" s="16">
        <f>IF($A34="","",$F34-$C34-$D34)</f>
        <v/>
      </c>
      <c r="F34" s="16">
        <f>IF($A34="","",SUMIFS('Ordens de serviço'!$J$5:$J$2004,'Ordens de serviço'!$C$5:$C$2004,$A34,'Ordens de serviço'!$M$5:$M$2004,"&lt;&gt;Cancelada",'Ordens de serviço'!$B$5:$B$2004,"&gt;="&amp;IF($B$4="",0,$B$4),'Ordens de serviço'!$B$5:$B$2004,"&lt;="&amp;IF($D$4="",2958465,$D$4)))</f>
        <v/>
      </c>
      <c r="G34" s="17">
        <f>IF($A34="","",SUMIFS('Ordens de serviço'!$L$5:$L$2004,'Ordens de serviço'!$C$5:$C$2004,$A34,'Ordens de serviço'!$M$5:$M$2004,"&lt;&gt;Cancelada",'Ordens de serviço'!$B$5:$B$2004,"&gt;="&amp;IF($B$4="",0,$B$4),'Ordens de serviço'!$B$5:$B$2004,"&lt;="&amp;IF($D$4="",2958465,$D$4)))</f>
        <v/>
      </c>
      <c r="H34" s="13" t="n"/>
    </row>
    <row r="35">
      <c r="A35" s="13" t="n"/>
      <c r="B35" s="17">
        <f>IF($A35="","",COUNTIFS('Ordens de serviço'!$C$5:$C$2004,$A35,'Ordens de serviço'!$M$5:$M$2004,"&lt;&gt;Cancelada",'Ordens de serviço'!$B$5:$B$2004,"&gt;="&amp;IF($B$4="",0,$B$4),'Ordens de serviço'!$B$5:$B$2004,"&lt;="&amp;IF($D$4="",2958465,$D$4)))</f>
        <v/>
      </c>
      <c r="C35" s="16">
        <f>IF($A35="","",SUMIFS('Ordens de serviço'!$J$5:$J$2004,'Ordens de serviço'!$C$5:$C$2004,$A35,'Ordens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35" s="16">
        <f>IF($A35="","",SUMIFS('Ordens de serviço'!$J$5:$J$2004,'Ordens de serviço'!$C$5:$C$2004,$A35,'Ordens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35" s="16">
        <f>IF($A35="","",$F35-$C35-$D35)</f>
        <v/>
      </c>
      <c r="F35" s="16">
        <f>IF($A35="","",SUMIFS('Ordens de serviço'!$J$5:$J$2004,'Ordens de serviço'!$C$5:$C$2004,$A35,'Ordens de serviço'!$M$5:$M$2004,"&lt;&gt;Cancelada",'Ordens de serviço'!$B$5:$B$2004,"&gt;="&amp;IF($B$4="",0,$B$4),'Ordens de serviço'!$B$5:$B$2004,"&lt;="&amp;IF($D$4="",2958465,$D$4)))</f>
        <v/>
      </c>
      <c r="G35" s="17">
        <f>IF($A35="","",SUMIFS('Ordens de serviço'!$L$5:$L$2004,'Ordens de serviço'!$C$5:$C$2004,$A35,'Ordens de serviço'!$M$5:$M$2004,"&lt;&gt;Cancelada",'Ordens de serviço'!$B$5:$B$2004,"&gt;="&amp;IF($B$4="",0,$B$4),'Ordens de serviço'!$B$5:$B$2004,"&lt;="&amp;IF($D$4="",2958465,$D$4)))</f>
        <v/>
      </c>
      <c r="H35" s="13" t="n"/>
    </row>
    <row r="36">
      <c r="A36" s="13" t="n"/>
      <c r="B36" s="17">
        <f>IF($A36="","",COUNTIFS('Ordens de serviço'!$C$5:$C$2004,$A36,'Ordens de serviço'!$M$5:$M$2004,"&lt;&gt;Cancelada",'Ordens de serviço'!$B$5:$B$2004,"&gt;="&amp;IF($B$4="",0,$B$4),'Ordens de serviço'!$B$5:$B$2004,"&lt;="&amp;IF($D$4="",2958465,$D$4)))</f>
        <v/>
      </c>
      <c r="C36" s="16">
        <f>IF($A36="","",SUMIFS('Ordens de serviço'!$J$5:$J$2004,'Ordens de serviço'!$C$5:$C$2004,$A36,'Ordens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36" s="16">
        <f>IF($A36="","",SUMIFS('Ordens de serviço'!$J$5:$J$2004,'Ordens de serviço'!$C$5:$C$2004,$A36,'Ordens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36" s="16">
        <f>IF($A36="","",$F36-$C36-$D36)</f>
        <v/>
      </c>
      <c r="F36" s="16">
        <f>IF($A36="","",SUMIFS('Ordens de serviço'!$J$5:$J$2004,'Ordens de serviço'!$C$5:$C$2004,$A36,'Ordens de serviço'!$M$5:$M$2004,"&lt;&gt;Cancelada",'Ordens de serviço'!$B$5:$B$2004,"&gt;="&amp;IF($B$4="",0,$B$4),'Ordens de serviço'!$B$5:$B$2004,"&lt;="&amp;IF($D$4="",2958465,$D$4)))</f>
        <v/>
      </c>
      <c r="G36" s="17">
        <f>IF($A36="","",SUMIFS('Ordens de serviço'!$L$5:$L$2004,'Ordens de serviço'!$C$5:$C$2004,$A36,'Ordens de serviço'!$M$5:$M$2004,"&lt;&gt;Cancelada",'Ordens de serviço'!$B$5:$B$2004,"&gt;="&amp;IF($B$4="",0,$B$4),'Ordens de serviço'!$B$5:$B$2004,"&lt;="&amp;IF($D$4="",2958465,$D$4)))</f>
        <v/>
      </c>
      <c r="H36" s="13" t="n"/>
    </row>
    <row r="37">
      <c r="A37" s="13" t="n"/>
      <c r="B37" s="17">
        <f>IF($A37="","",COUNTIFS('Ordens de serviço'!$C$5:$C$2004,$A37,'Ordens de serviço'!$M$5:$M$2004,"&lt;&gt;Cancelada",'Ordens de serviço'!$B$5:$B$2004,"&gt;="&amp;IF($B$4="",0,$B$4),'Ordens de serviço'!$B$5:$B$2004,"&lt;="&amp;IF($D$4="",2958465,$D$4)))</f>
        <v/>
      </c>
      <c r="C37" s="16">
        <f>IF($A37="","",SUMIFS('Ordens de serviço'!$J$5:$J$2004,'Ordens de serviço'!$C$5:$C$2004,$A37,'Ordens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37" s="16">
        <f>IF($A37="","",SUMIFS('Ordens de serviço'!$J$5:$J$2004,'Ordens de serviço'!$C$5:$C$2004,$A37,'Ordens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37" s="16">
        <f>IF($A37="","",$F37-$C37-$D37)</f>
        <v/>
      </c>
      <c r="F37" s="16">
        <f>IF($A37="","",SUMIFS('Ordens de serviço'!$J$5:$J$2004,'Ordens de serviço'!$C$5:$C$2004,$A37,'Ordens de serviço'!$M$5:$M$2004,"&lt;&gt;Cancelada",'Ordens de serviço'!$B$5:$B$2004,"&gt;="&amp;IF($B$4="",0,$B$4),'Ordens de serviço'!$B$5:$B$2004,"&lt;="&amp;IF($D$4="",2958465,$D$4)))</f>
        <v/>
      </c>
      <c r="G37" s="17">
        <f>IF($A37="","",SUMIFS('Ordens de serviço'!$L$5:$L$2004,'Ordens de serviço'!$C$5:$C$2004,$A37,'Ordens de serviço'!$M$5:$M$2004,"&lt;&gt;Cancelada",'Ordens de serviço'!$B$5:$B$2004,"&gt;="&amp;IF($B$4="",0,$B$4),'Ordens de serviço'!$B$5:$B$2004,"&lt;="&amp;IF($D$4="",2958465,$D$4)))</f>
        <v/>
      </c>
      <c r="H37" s="13" t="n"/>
    </row>
    <row r="38">
      <c r="A38" s="13" t="n"/>
      <c r="B38" s="17">
        <f>IF($A38="","",COUNTIFS('Ordens de serviço'!$C$5:$C$2004,$A38,'Ordens de serviço'!$M$5:$M$2004,"&lt;&gt;Cancelada",'Ordens de serviço'!$B$5:$B$2004,"&gt;="&amp;IF($B$4="",0,$B$4),'Ordens de serviço'!$B$5:$B$2004,"&lt;="&amp;IF($D$4="",2958465,$D$4)))</f>
        <v/>
      </c>
      <c r="C38" s="16">
        <f>IF($A38="","",SUMIFS('Ordens de serviço'!$J$5:$J$2004,'Ordens de serviço'!$C$5:$C$2004,$A38,'Ordens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38" s="16">
        <f>IF($A38="","",SUMIFS('Ordens de serviço'!$J$5:$J$2004,'Ordens de serviço'!$C$5:$C$2004,$A38,'Ordens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38" s="16">
        <f>IF($A38="","",$F38-$C38-$D38)</f>
        <v/>
      </c>
      <c r="F38" s="16">
        <f>IF($A38="","",SUMIFS('Ordens de serviço'!$J$5:$J$2004,'Ordens de serviço'!$C$5:$C$2004,$A38,'Ordens de serviço'!$M$5:$M$2004,"&lt;&gt;Cancelada",'Ordens de serviço'!$B$5:$B$2004,"&gt;="&amp;IF($B$4="",0,$B$4),'Ordens de serviço'!$B$5:$B$2004,"&lt;="&amp;IF($D$4="",2958465,$D$4)))</f>
        <v/>
      </c>
      <c r="G38" s="17">
        <f>IF($A38="","",SUMIFS('Ordens de serviço'!$L$5:$L$2004,'Ordens de serviço'!$C$5:$C$2004,$A38,'Ordens de serviço'!$M$5:$M$2004,"&lt;&gt;Cancelada",'Ordens de serviço'!$B$5:$B$2004,"&gt;="&amp;IF($B$4="",0,$B$4),'Ordens de serviço'!$B$5:$B$2004,"&lt;="&amp;IF($D$4="",2958465,$D$4)))</f>
        <v/>
      </c>
      <c r="H38" s="13" t="n"/>
    </row>
    <row r="39">
      <c r="A39" s="13" t="n"/>
      <c r="B39" s="17">
        <f>IF($A39="","",COUNTIFS('Ordens de serviço'!$C$5:$C$2004,$A39,'Ordens de serviço'!$M$5:$M$2004,"&lt;&gt;Cancelada",'Ordens de serviço'!$B$5:$B$2004,"&gt;="&amp;IF($B$4="",0,$B$4),'Ordens de serviço'!$B$5:$B$2004,"&lt;="&amp;IF($D$4="",2958465,$D$4)))</f>
        <v/>
      </c>
      <c r="C39" s="16">
        <f>IF($A39="","",SUMIFS('Ordens de serviço'!$J$5:$J$2004,'Ordens de serviço'!$C$5:$C$2004,$A39,'Ordens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39" s="16">
        <f>IF($A39="","",SUMIFS('Ordens de serviço'!$J$5:$J$2004,'Ordens de serviço'!$C$5:$C$2004,$A39,'Ordens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39" s="16">
        <f>IF($A39="","",$F39-$C39-$D39)</f>
        <v/>
      </c>
      <c r="F39" s="16">
        <f>IF($A39="","",SUMIFS('Ordens de serviço'!$J$5:$J$2004,'Ordens de serviço'!$C$5:$C$2004,$A39,'Ordens de serviço'!$M$5:$M$2004,"&lt;&gt;Cancelada",'Ordens de serviço'!$B$5:$B$2004,"&gt;="&amp;IF($B$4="",0,$B$4),'Ordens de serviço'!$B$5:$B$2004,"&lt;="&amp;IF($D$4="",2958465,$D$4)))</f>
        <v/>
      </c>
      <c r="G39" s="17">
        <f>IF($A39="","",SUMIFS('Ordens de serviço'!$L$5:$L$2004,'Ordens de serviço'!$C$5:$C$2004,$A39,'Ordens de serviço'!$M$5:$M$2004,"&lt;&gt;Cancelada",'Ordens de serviço'!$B$5:$B$2004,"&gt;="&amp;IF($B$4="",0,$B$4),'Ordens de serviço'!$B$5:$B$2004,"&lt;="&amp;IF($D$4="",2958465,$D$4)))</f>
        <v/>
      </c>
      <c r="H39" s="13" t="n"/>
    </row>
    <row r="40">
      <c r="A40" s="13" t="n"/>
      <c r="B40" s="17">
        <f>IF($A40="","",COUNTIFS('Ordens de serviço'!$C$5:$C$2004,$A40,'Ordens de serviço'!$M$5:$M$2004,"&lt;&gt;Cancelada",'Ordens de serviço'!$B$5:$B$2004,"&gt;="&amp;IF($B$4="",0,$B$4),'Ordens de serviço'!$B$5:$B$2004,"&lt;="&amp;IF($D$4="",2958465,$D$4)))</f>
        <v/>
      </c>
      <c r="C40" s="16">
        <f>IF($A40="","",SUMIFS('Ordens de serviço'!$J$5:$J$2004,'Ordens de serviço'!$C$5:$C$2004,$A40,'Ordens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40" s="16">
        <f>IF($A40="","",SUMIFS('Ordens de serviço'!$J$5:$J$2004,'Ordens de serviço'!$C$5:$C$2004,$A40,'Ordens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40" s="16">
        <f>IF($A40="","",$F40-$C40-$D40)</f>
        <v/>
      </c>
      <c r="F40" s="16">
        <f>IF($A40="","",SUMIFS('Ordens de serviço'!$J$5:$J$2004,'Ordens de serviço'!$C$5:$C$2004,$A40,'Ordens de serviço'!$M$5:$M$2004,"&lt;&gt;Cancelada",'Ordens de serviço'!$B$5:$B$2004,"&gt;="&amp;IF($B$4="",0,$B$4),'Ordens de serviço'!$B$5:$B$2004,"&lt;="&amp;IF($D$4="",2958465,$D$4)))</f>
        <v/>
      </c>
      <c r="G40" s="17">
        <f>IF($A40="","",SUMIFS('Ordens de serviço'!$L$5:$L$2004,'Ordens de serviço'!$C$5:$C$2004,$A40,'Ordens de serviço'!$M$5:$M$2004,"&lt;&gt;Cancelada",'Ordens de serviço'!$B$5:$B$2004,"&gt;="&amp;IF($B$4="",0,$B$4),'Ordens de serviço'!$B$5:$B$2004,"&lt;="&amp;IF($D$4="",2958465,$D$4)))</f>
        <v/>
      </c>
      <c r="H40" s="13" t="n"/>
    </row>
    <row r="41">
      <c r="A41" s="13" t="n"/>
      <c r="B41" s="17">
        <f>IF($A41="","",COUNTIFS('Ordens de serviço'!$C$5:$C$2004,$A41,'Ordens de serviço'!$M$5:$M$2004,"&lt;&gt;Cancelada",'Ordens de serviço'!$B$5:$B$2004,"&gt;="&amp;IF($B$4="",0,$B$4),'Ordens de serviço'!$B$5:$B$2004,"&lt;="&amp;IF($D$4="",2958465,$D$4)))</f>
        <v/>
      </c>
      <c r="C41" s="16">
        <f>IF($A41="","",SUMIFS('Ordens de serviço'!$J$5:$J$2004,'Ordens de serviço'!$C$5:$C$2004,$A41,'Ordens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41" s="16">
        <f>IF($A41="","",SUMIFS('Ordens de serviço'!$J$5:$J$2004,'Ordens de serviço'!$C$5:$C$2004,$A41,'Ordens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41" s="16">
        <f>IF($A41="","",$F41-$C41-$D41)</f>
        <v/>
      </c>
      <c r="F41" s="16">
        <f>IF($A41="","",SUMIFS('Ordens de serviço'!$J$5:$J$2004,'Ordens de serviço'!$C$5:$C$2004,$A41,'Ordens de serviço'!$M$5:$M$2004,"&lt;&gt;Cancelada",'Ordens de serviço'!$B$5:$B$2004,"&gt;="&amp;IF($B$4="",0,$B$4),'Ordens de serviço'!$B$5:$B$2004,"&lt;="&amp;IF($D$4="",2958465,$D$4)))</f>
        <v/>
      </c>
      <c r="G41" s="17">
        <f>IF($A41="","",SUMIFS('Ordens de serviço'!$L$5:$L$2004,'Ordens de serviço'!$C$5:$C$2004,$A41,'Ordens de serviço'!$M$5:$M$2004,"&lt;&gt;Cancelada",'Ordens de serviço'!$B$5:$B$2004,"&gt;="&amp;IF($B$4="",0,$B$4),'Ordens de serviço'!$B$5:$B$2004,"&lt;="&amp;IF($D$4="",2958465,$D$4)))</f>
        <v/>
      </c>
      <c r="H41" s="13" t="n"/>
    </row>
    <row r="42">
      <c r="A42" s="13" t="n"/>
      <c r="B42" s="17">
        <f>IF($A42="","",COUNTIFS('Ordens de serviço'!$C$5:$C$2004,$A42,'Ordens de serviço'!$M$5:$M$2004,"&lt;&gt;Cancelada",'Ordens de serviço'!$B$5:$B$2004,"&gt;="&amp;IF($B$4="",0,$B$4),'Ordens de serviço'!$B$5:$B$2004,"&lt;="&amp;IF($D$4="",2958465,$D$4)))</f>
        <v/>
      </c>
      <c r="C42" s="16">
        <f>IF($A42="","",SUMIFS('Ordens de serviço'!$J$5:$J$2004,'Ordens de serviço'!$C$5:$C$2004,$A42,'Ordens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42" s="16">
        <f>IF($A42="","",SUMIFS('Ordens de serviço'!$J$5:$J$2004,'Ordens de serviço'!$C$5:$C$2004,$A42,'Ordens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42" s="16">
        <f>IF($A42="","",$F42-$C42-$D42)</f>
        <v/>
      </c>
      <c r="F42" s="16">
        <f>IF($A42="","",SUMIFS('Ordens de serviço'!$J$5:$J$2004,'Ordens de serviço'!$C$5:$C$2004,$A42,'Ordens de serviço'!$M$5:$M$2004,"&lt;&gt;Cancelada",'Ordens de serviço'!$B$5:$B$2004,"&gt;="&amp;IF($B$4="",0,$B$4),'Ordens de serviço'!$B$5:$B$2004,"&lt;="&amp;IF($D$4="",2958465,$D$4)))</f>
        <v/>
      </c>
      <c r="G42" s="17">
        <f>IF($A42="","",SUMIFS('Ordens de serviço'!$L$5:$L$2004,'Ordens de serviço'!$C$5:$C$2004,$A42,'Ordens de serviço'!$M$5:$M$2004,"&lt;&gt;Cancelada",'Ordens de serviço'!$B$5:$B$2004,"&gt;="&amp;IF($B$4="",0,$B$4),'Ordens de serviço'!$B$5:$B$2004,"&lt;="&amp;IF($D$4="",2958465,$D$4)))</f>
        <v/>
      </c>
      <c r="H42" s="13" t="n"/>
    </row>
    <row r="43">
      <c r="A43" s="13" t="n"/>
      <c r="B43" s="17">
        <f>IF($A43="","",COUNTIFS('Ordens de serviço'!$C$5:$C$2004,$A43,'Ordens de serviço'!$M$5:$M$2004,"&lt;&gt;Cancelada",'Ordens de serviço'!$B$5:$B$2004,"&gt;="&amp;IF($B$4="",0,$B$4),'Ordens de serviço'!$B$5:$B$2004,"&lt;="&amp;IF($D$4="",2958465,$D$4)))</f>
        <v/>
      </c>
      <c r="C43" s="16">
        <f>IF($A43="","",SUMIFS('Ordens de serviço'!$J$5:$J$2004,'Ordens de serviço'!$C$5:$C$2004,$A43,'Ordens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43" s="16">
        <f>IF($A43="","",SUMIFS('Ordens de serviço'!$J$5:$J$2004,'Ordens de serviço'!$C$5:$C$2004,$A43,'Ordens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43" s="16">
        <f>IF($A43="","",$F43-$C43-$D43)</f>
        <v/>
      </c>
      <c r="F43" s="16">
        <f>IF($A43="","",SUMIFS('Ordens de serviço'!$J$5:$J$2004,'Ordens de serviço'!$C$5:$C$2004,$A43,'Ordens de serviço'!$M$5:$M$2004,"&lt;&gt;Cancelada",'Ordens de serviço'!$B$5:$B$2004,"&gt;="&amp;IF($B$4="",0,$B$4),'Ordens de serviço'!$B$5:$B$2004,"&lt;="&amp;IF($D$4="",2958465,$D$4)))</f>
        <v/>
      </c>
      <c r="G43" s="17">
        <f>IF($A43="","",SUMIFS('Ordens de serviço'!$L$5:$L$2004,'Ordens de serviço'!$C$5:$C$2004,$A43,'Ordens de serviço'!$M$5:$M$2004,"&lt;&gt;Cancelada",'Ordens de serviço'!$B$5:$B$2004,"&gt;="&amp;IF($B$4="",0,$B$4),'Ordens de serviço'!$B$5:$B$2004,"&lt;="&amp;IF($D$4="",2958465,$D$4)))</f>
        <v/>
      </c>
      <c r="H43" s="13" t="n"/>
    </row>
    <row r="44">
      <c r="A44" s="13" t="n"/>
      <c r="B44" s="17">
        <f>IF($A44="","",COUNTIFS('Ordens de serviço'!$C$5:$C$2004,$A44,'Ordens de serviço'!$M$5:$M$2004,"&lt;&gt;Cancelada",'Ordens de serviço'!$B$5:$B$2004,"&gt;="&amp;IF($B$4="",0,$B$4),'Ordens de serviço'!$B$5:$B$2004,"&lt;="&amp;IF($D$4="",2958465,$D$4)))</f>
        <v/>
      </c>
      <c r="C44" s="16">
        <f>IF($A44="","",SUMIFS('Ordens de serviço'!$J$5:$J$2004,'Ordens de serviço'!$C$5:$C$2004,$A44,'Ordens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44" s="16">
        <f>IF($A44="","",SUMIFS('Ordens de serviço'!$J$5:$J$2004,'Ordens de serviço'!$C$5:$C$2004,$A44,'Ordens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44" s="16">
        <f>IF($A44="","",$F44-$C44-$D44)</f>
        <v/>
      </c>
      <c r="F44" s="16">
        <f>IF($A44="","",SUMIFS('Ordens de serviço'!$J$5:$J$2004,'Ordens de serviço'!$C$5:$C$2004,$A44,'Ordens de serviço'!$M$5:$M$2004,"&lt;&gt;Cancelada",'Ordens de serviço'!$B$5:$B$2004,"&gt;="&amp;IF($B$4="",0,$B$4),'Ordens de serviço'!$B$5:$B$2004,"&lt;="&amp;IF($D$4="",2958465,$D$4)))</f>
        <v/>
      </c>
      <c r="G44" s="17">
        <f>IF($A44="","",SUMIFS('Ordens de serviço'!$L$5:$L$2004,'Ordens de serviço'!$C$5:$C$2004,$A44,'Ordens de serviço'!$M$5:$M$2004,"&lt;&gt;Cancelada",'Ordens de serviço'!$B$5:$B$2004,"&gt;="&amp;IF($B$4="",0,$B$4),'Ordens de serviço'!$B$5:$B$2004,"&lt;="&amp;IF($D$4="",2958465,$D$4)))</f>
        <v/>
      </c>
      <c r="H44" s="13" t="n"/>
    </row>
    <row r="45">
      <c r="A45" s="13" t="n"/>
      <c r="B45" s="17">
        <f>IF($A45="","",COUNTIFS('Ordens de serviço'!$C$5:$C$2004,$A45,'Ordens de serviço'!$M$5:$M$2004,"&lt;&gt;Cancelada",'Ordens de serviço'!$B$5:$B$2004,"&gt;="&amp;IF($B$4="",0,$B$4),'Ordens de serviço'!$B$5:$B$2004,"&lt;="&amp;IF($D$4="",2958465,$D$4)))</f>
        <v/>
      </c>
      <c r="C45" s="16">
        <f>IF($A45="","",SUMIFS('Ordens de serviço'!$J$5:$J$2004,'Ordens de serviço'!$C$5:$C$2004,$A45,'Ordens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45" s="16">
        <f>IF($A45="","",SUMIFS('Ordens de serviço'!$J$5:$J$2004,'Ordens de serviço'!$C$5:$C$2004,$A45,'Ordens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45" s="16">
        <f>IF($A45="","",$F45-$C45-$D45)</f>
        <v/>
      </c>
      <c r="F45" s="16">
        <f>IF($A45="","",SUMIFS('Ordens de serviço'!$J$5:$J$2004,'Ordens de serviço'!$C$5:$C$2004,$A45,'Ordens de serviço'!$M$5:$M$2004,"&lt;&gt;Cancelada",'Ordens de serviço'!$B$5:$B$2004,"&gt;="&amp;IF($B$4="",0,$B$4),'Ordens de serviço'!$B$5:$B$2004,"&lt;="&amp;IF($D$4="",2958465,$D$4)))</f>
        <v/>
      </c>
      <c r="G45" s="17">
        <f>IF($A45="","",SUMIFS('Ordens de serviço'!$L$5:$L$2004,'Ordens de serviço'!$C$5:$C$2004,$A45,'Ordens de serviço'!$M$5:$M$2004,"&lt;&gt;Cancelada",'Ordens de serviço'!$B$5:$B$2004,"&gt;="&amp;IF($B$4="",0,$B$4),'Ordens de serviço'!$B$5:$B$2004,"&lt;="&amp;IF($D$4="",2958465,$D$4)))</f>
        <v/>
      </c>
      <c r="H45" s="13" t="n"/>
    </row>
    <row r="46">
      <c r="A46" s="13" t="n"/>
      <c r="B46" s="17">
        <f>IF($A46="","",COUNTIFS('Ordens de serviço'!$C$5:$C$2004,$A46,'Ordens de serviço'!$M$5:$M$2004,"&lt;&gt;Cancelada",'Ordens de serviço'!$B$5:$B$2004,"&gt;="&amp;IF($B$4="",0,$B$4),'Ordens de serviço'!$B$5:$B$2004,"&lt;="&amp;IF($D$4="",2958465,$D$4)))</f>
        <v/>
      </c>
      <c r="C46" s="16">
        <f>IF($A46="","",SUMIFS('Ordens de serviço'!$J$5:$J$2004,'Ordens de serviço'!$C$5:$C$2004,$A46,'Ordens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46" s="16">
        <f>IF($A46="","",SUMIFS('Ordens de serviço'!$J$5:$J$2004,'Ordens de serviço'!$C$5:$C$2004,$A46,'Ordens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46" s="16">
        <f>IF($A46="","",$F46-$C46-$D46)</f>
        <v/>
      </c>
      <c r="F46" s="16">
        <f>IF($A46="","",SUMIFS('Ordens de serviço'!$J$5:$J$2004,'Ordens de serviço'!$C$5:$C$2004,$A46,'Ordens de serviço'!$M$5:$M$2004,"&lt;&gt;Cancelada",'Ordens de serviço'!$B$5:$B$2004,"&gt;="&amp;IF($B$4="",0,$B$4),'Ordens de serviço'!$B$5:$B$2004,"&lt;="&amp;IF($D$4="",2958465,$D$4)))</f>
        <v/>
      </c>
      <c r="G46" s="17">
        <f>IF($A46="","",SUMIFS('Ordens de serviço'!$L$5:$L$2004,'Ordens de serviço'!$C$5:$C$2004,$A46,'Ordens de serviço'!$M$5:$M$2004,"&lt;&gt;Cancelada",'Ordens de serviço'!$B$5:$B$2004,"&gt;="&amp;IF($B$4="",0,$B$4),'Ordens de serviço'!$B$5:$B$2004,"&lt;="&amp;IF($D$4="",2958465,$D$4)))</f>
        <v/>
      </c>
      <c r="H46" s="13" t="n"/>
    </row>
    <row r="47">
      <c r="A47" s="13" t="n"/>
      <c r="B47" s="17">
        <f>IF($A47="","",COUNTIFS('Ordens de serviço'!$C$5:$C$2004,$A47,'Ordens de serviço'!$M$5:$M$2004,"&lt;&gt;Cancelada",'Ordens de serviço'!$B$5:$B$2004,"&gt;="&amp;IF($B$4="",0,$B$4),'Ordens de serviço'!$B$5:$B$2004,"&lt;="&amp;IF($D$4="",2958465,$D$4)))</f>
        <v/>
      </c>
      <c r="C47" s="16">
        <f>IF($A47="","",SUMIFS('Ordens de serviço'!$J$5:$J$2004,'Ordens de serviço'!$C$5:$C$2004,$A47,'Ordens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47" s="16">
        <f>IF($A47="","",SUMIFS('Ordens de serviço'!$J$5:$J$2004,'Ordens de serviço'!$C$5:$C$2004,$A47,'Ordens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47" s="16">
        <f>IF($A47="","",$F47-$C47-$D47)</f>
        <v/>
      </c>
      <c r="F47" s="16">
        <f>IF($A47="","",SUMIFS('Ordens de serviço'!$J$5:$J$2004,'Ordens de serviço'!$C$5:$C$2004,$A47,'Ordens de serviço'!$M$5:$M$2004,"&lt;&gt;Cancelada",'Ordens de serviço'!$B$5:$B$2004,"&gt;="&amp;IF($B$4="",0,$B$4),'Ordens de serviço'!$B$5:$B$2004,"&lt;="&amp;IF($D$4="",2958465,$D$4)))</f>
        <v/>
      </c>
      <c r="G47" s="17">
        <f>IF($A47="","",SUMIFS('Ordens de serviço'!$L$5:$L$2004,'Ordens de serviço'!$C$5:$C$2004,$A47,'Ordens de serviço'!$M$5:$M$2004,"&lt;&gt;Cancelada",'Ordens de serviço'!$B$5:$B$2004,"&gt;="&amp;IF($B$4="",0,$B$4),'Ordens de serviço'!$B$5:$B$2004,"&lt;="&amp;IF($D$4="",2958465,$D$4)))</f>
        <v/>
      </c>
      <c r="H47" s="13" t="n"/>
    </row>
    <row r="48">
      <c r="A48" s="13" t="n"/>
      <c r="B48" s="17">
        <f>IF($A48="","",COUNTIFS('Ordens de serviço'!$C$5:$C$2004,$A48,'Ordens de serviço'!$M$5:$M$2004,"&lt;&gt;Cancelada",'Ordens de serviço'!$B$5:$B$2004,"&gt;="&amp;IF($B$4="",0,$B$4),'Ordens de serviço'!$B$5:$B$2004,"&lt;="&amp;IF($D$4="",2958465,$D$4)))</f>
        <v/>
      </c>
      <c r="C48" s="16">
        <f>IF($A48="","",SUMIFS('Ordens de serviço'!$J$5:$J$2004,'Ordens de serviço'!$C$5:$C$2004,$A48,'Ordens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48" s="16">
        <f>IF($A48="","",SUMIFS('Ordens de serviço'!$J$5:$J$2004,'Ordens de serviço'!$C$5:$C$2004,$A48,'Ordens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48" s="16">
        <f>IF($A48="","",$F48-$C48-$D48)</f>
        <v/>
      </c>
      <c r="F48" s="16">
        <f>IF($A48="","",SUMIFS('Ordens de serviço'!$J$5:$J$2004,'Ordens de serviço'!$C$5:$C$2004,$A48,'Ordens de serviço'!$M$5:$M$2004,"&lt;&gt;Cancelada",'Ordens de serviço'!$B$5:$B$2004,"&gt;="&amp;IF($B$4="",0,$B$4),'Ordens de serviço'!$B$5:$B$2004,"&lt;="&amp;IF($D$4="",2958465,$D$4)))</f>
        <v/>
      </c>
      <c r="G48" s="17">
        <f>IF($A48="","",SUMIFS('Ordens de serviço'!$L$5:$L$2004,'Ordens de serviço'!$C$5:$C$2004,$A48,'Ordens de serviço'!$M$5:$M$2004,"&lt;&gt;Cancelada",'Ordens de serviço'!$B$5:$B$2004,"&gt;="&amp;IF($B$4="",0,$B$4),'Ordens de serviço'!$B$5:$B$2004,"&lt;="&amp;IF($D$4="",2958465,$D$4)))</f>
        <v/>
      </c>
      <c r="H48" s="13" t="n"/>
    </row>
    <row r="49">
      <c r="A49" s="13" t="n"/>
      <c r="B49" s="17">
        <f>IF($A49="","",COUNTIFS('Ordens de serviço'!$C$5:$C$2004,$A49,'Ordens de serviço'!$M$5:$M$2004,"&lt;&gt;Cancelada",'Ordens de serviço'!$B$5:$B$2004,"&gt;="&amp;IF($B$4="",0,$B$4),'Ordens de serviço'!$B$5:$B$2004,"&lt;="&amp;IF($D$4="",2958465,$D$4)))</f>
        <v/>
      </c>
      <c r="C49" s="16">
        <f>IF($A49="","",SUMIFS('Ordens de serviço'!$J$5:$J$2004,'Ordens de serviço'!$C$5:$C$2004,$A49,'Ordens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49" s="16">
        <f>IF($A49="","",SUMIFS('Ordens de serviço'!$J$5:$J$2004,'Ordens de serviço'!$C$5:$C$2004,$A49,'Ordens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49" s="16">
        <f>IF($A49="","",$F49-$C49-$D49)</f>
        <v/>
      </c>
      <c r="F49" s="16">
        <f>IF($A49="","",SUMIFS('Ordens de serviço'!$J$5:$J$2004,'Ordens de serviço'!$C$5:$C$2004,$A49,'Ordens de serviço'!$M$5:$M$2004,"&lt;&gt;Cancelada",'Ordens de serviço'!$B$5:$B$2004,"&gt;="&amp;IF($B$4="",0,$B$4),'Ordens de serviço'!$B$5:$B$2004,"&lt;="&amp;IF($D$4="",2958465,$D$4)))</f>
        <v/>
      </c>
      <c r="G49" s="17">
        <f>IF($A49="","",SUMIFS('Ordens de serviço'!$L$5:$L$2004,'Ordens de serviço'!$C$5:$C$2004,$A49,'Ordens de serviço'!$M$5:$M$2004,"&lt;&gt;Cancelada",'Ordens de serviço'!$B$5:$B$2004,"&gt;="&amp;IF($B$4="",0,$B$4),'Ordens de serviço'!$B$5:$B$2004,"&lt;="&amp;IF($D$4="",2958465,$D$4)))</f>
        <v/>
      </c>
      <c r="H49" s="13" t="n"/>
    </row>
    <row r="50">
      <c r="A50" s="13" t="n"/>
      <c r="B50" s="17">
        <f>IF($A50="","",COUNTIFS('Ordens de serviço'!$C$5:$C$2004,$A50,'Ordens de serviço'!$M$5:$M$2004,"&lt;&gt;Cancelada",'Ordens de serviço'!$B$5:$B$2004,"&gt;="&amp;IF($B$4="",0,$B$4),'Ordens de serviço'!$B$5:$B$2004,"&lt;="&amp;IF($D$4="",2958465,$D$4)))</f>
        <v/>
      </c>
      <c r="C50" s="16">
        <f>IF($A50="","",SUMIFS('Ordens de serviço'!$J$5:$J$2004,'Ordens de serviço'!$C$5:$C$2004,$A50,'Ordens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50" s="16">
        <f>IF($A50="","",SUMIFS('Ordens de serviço'!$J$5:$J$2004,'Ordens de serviço'!$C$5:$C$2004,$A50,'Ordens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50" s="16">
        <f>IF($A50="","",$F50-$C50-$D50)</f>
        <v/>
      </c>
      <c r="F50" s="16">
        <f>IF($A50="","",SUMIFS('Ordens de serviço'!$J$5:$J$2004,'Ordens de serviço'!$C$5:$C$2004,$A50,'Ordens de serviço'!$M$5:$M$2004,"&lt;&gt;Cancelada",'Ordens de serviço'!$B$5:$B$2004,"&gt;="&amp;IF($B$4="",0,$B$4),'Ordens de serviço'!$B$5:$B$2004,"&lt;="&amp;IF($D$4="",2958465,$D$4)))</f>
        <v/>
      </c>
      <c r="G50" s="17">
        <f>IF($A50="","",SUMIFS('Ordens de serviço'!$L$5:$L$2004,'Ordens de serviço'!$C$5:$C$2004,$A50,'Ordens de serviço'!$M$5:$M$2004,"&lt;&gt;Cancelada",'Ordens de serviço'!$B$5:$B$2004,"&gt;="&amp;IF($B$4="",0,$B$4),'Ordens de serviço'!$B$5:$B$2004,"&lt;="&amp;IF($D$4="",2958465,$D$4)))</f>
        <v/>
      </c>
      <c r="H50" s="13" t="n"/>
    </row>
    <row r="51">
      <c r="A51" s="13" t="n"/>
      <c r="B51" s="17">
        <f>IF($A51="","",COUNTIFS('Ordens de serviço'!$C$5:$C$2004,$A51,'Ordens de serviço'!$M$5:$M$2004,"&lt;&gt;Cancelada",'Ordens de serviço'!$B$5:$B$2004,"&gt;="&amp;IF($B$4="",0,$B$4),'Ordens de serviço'!$B$5:$B$2004,"&lt;="&amp;IF($D$4="",2958465,$D$4)))</f>
        <v/>
      </c>
      <c r="C51" s="16">
        <f>IF($A51="","",SUMIFS('Ordens de serviço'!$J$5:$J$2004,'Ordens de serviço'!$C$5:$C$2004,$A51,'Ordens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51" s="16">
        <f>IF($A51="","",SUMIFS('Ordens de serviço'!$J$5:$J$2004,'Ordens de serviço'!$C$5:$C$2004,$A51,'Ordens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51" s="16">
        <f>IF($A51="","",$F51-$C51-$D51)</f>
        <v/>
      </c>
      <c r="F51" s="16">
        <f>IF($A51="","",SUMIFS('Ordens de serviço'!$J$5:$J$2004,'Ordens de serviço'!$C$5:$C$2004,$A51,'Ordens de serviço'!$M$5:$M$2004,"&lt;&gt;Cancelada",'Ordens de serviço'!$B$5:$B$2004,"&gt;="&amp;IF($B$4="",0,$B$4),'Ordens de serviço'!$B$5:$B$2004,"&lt;="&amp;IF($D$4="",2958465,$D$4)))</f>
        <v/>
      </c>
      <c r="G51" s="17">
        <f>IF($A51="","",SUMIFS('Ordens de serviço'!$L$5:$L$2004,'Ordens de serviço'!$C$5:$C$2004,$A51,'Ordens de serviço'!$M$5:$M$2004,"&lt;&gt;Cancelada",'Ordens de serviço'!$B$5:$B$2004,"&gt;="&amp;IF($B$4="",0,$B$4),'Ordens de serviço'!$B$5:$B$2004,"&lt;="&amp;IF($D$4="",2958465,$D$4)))</f>
        <v/>
      </c>
      <c r="H51" s="13" t="n"/>
    </row>
    <row r="52">
      <c r="A52" s="13" t="n"/>
      <c r="B52" s="17">
        <f>IF($A52="","",COUNTIFS('Ordens de serviço'!$C$5:$C$2004,$A52,'Ordens de serviço'!$M$5:$M$2004,"&lt;&gt;Cancelada",'Ordens de serviço'!$B$5:$B$2004,"&gt;="&amp;IF($B$4="",0,$B$4),'Ordens de serviço'!$B$5:$B$2004,"&lt;="&amp;IF($D$4="",2958465,$D$4)))</f>
        <v/>
      </c>
      <c r="C52" s="16">
        <f>IF($A52="","",SUMIFS('Ordens de serviço'!$J$5:$J$2004,'Ordens de serviço'!$C$5:$C$2004,$A52,'Ordens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52" s="16">
        <f>IF($A52="","",SUMIFS('Ordens de serviço'!$J$5:$J$2004,'Ordens de serviço'!$C$5:$C$2004,$A52,'Ordens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52" s="16">
        <f>IF($A52="","",$F52-$C52-$D52)</f>
        <v/>
      </c>
      <c r="F52" s="16">
        <f>IF($A52="","",SUMIFS('Ordens de serviço'!$J$5:$J$2004,'Ordens de serviço'!$C$5:$C$2004,$A52,'Ordens de serviço'!$M$5:$M$2004,"&lt;&gt;Cancelada",'Ordens de serviço'!$B$5:$B$2004,"&gt;="&amp;IF($B$4="",0,$B$4),'Ordens de serviço'!$B$5:$B$2004,"&lt;="&amp;IF($D$4="",2958465,$D$4)))</f>
        <v/>
      </c>
      <c r="G52" s="17">
        <f>IF($A52="","",SUMIFS('Ordens de serviço'!$L$5:$L$2004,'Ordens de serviço'!$C$5:$C$2004,$A52,'Ordens de serviço'!$M$5:$M$2004,"&lt;&gt;Cancelada",'Ordens de serviço'!$B$5:$B$2004,"&gt;="&amp;IF($B$4="",0,$B$4),'Ordens de serviço'!$B$5:$B$2004,"&lt;="&amp;IF($D$4="",2958465,$D$4)))</f>
        <v/>
      </c>
      <c r="H52" s="13" t="n"/>
    </row>
    <row r="53">
      <c r="A53" s="13" t="n"/>
      <c r="B53" s="17">
        <f>IF($A53="","",COUNTIFS('Ordens de serviço'!$C$5:$C$2004,$A53,'Ordens de serviço'!$M$5:$M$2004,"&lt;&gt;Cancelada",'Ordens de serviço'!$B$5:$B$2004,"&gt;="&amp;IF($B$4="",0,$B$4),'Ordens de serviço'!$B$5:$B$2004,"&lt;="&amp;IF($D$4="",2958465,$D$4)))</f>
        <v/>
      </c>
      <c r="C53" s="16">
        <f>IF($A53="","",SUMIFS('Ordens de serviço'!$J$5:$J$2004,'Ordens de serviço'!$C$5:$C$2004,$A53,'Ordens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53" s="16">
        <f>IF($A53="","",SUMIFS('Ordens de serviço'!$J$5:$J$2004,'Ordens de serviço'!$C$5:$C$2004,$A53,'Ordens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53" s="16">
        <f>IF($A53="","",$F53-$C53-$D53)</f>
        <v/>
      </c>
      <c r="F53" s="16">
        <f>IF($A53="","",SUMIFS('Ordens de serviço'!$J$5:$J$2004,'Ordens de serviço'!$C$5:$C$2004,$A53,'Ordens de serviço'!$M$5:$M$2004,"&lt;&gt;Cancelada",'Ordens de serviço'!$B$5:$B$2004,"&gt;="&amp;IF($B$4="",0,$B$4),'Ordens de serviço'!$B$5:$B$2004,"&lt;="&amp;IF($D$4="",2958465,$D$4)))</f>
        <v/>
      </c>
      <c r="G53" s="17">
        <f>IF($A53="","",SUMIFS('Ordens de serviço'!$L$5:$L$2004,'Ordens de serviço'!$C$5:$C$2004,$A53,'Ordens de serviço'!$M$5:$M$2004,"&lt;&gt;Cancelada",'Ordens de serviço'!$B$5:$B$2004,"&gt;="&amp;IF($B$4="",0,$B$4),'Ordens de serviço'!$B$5:$B$2004,"&lt;="&amp;IF($D$4="",2958465,$D$4)))</f>
        <v/>
      </c>
      <c r="H53" s="13" t="n"/>
    </row>
    <row r="54">
      <c r="A54" s="13" t="n"/>
      <c r="B54" s="17">
        <f>IF($A54="","",COUNTIFS('Ordens de serviço'!$C$5:$C$2004,$A54,'Ordens de serviço'!$M$5:$M$2004,"&lt;&gt;Cancelada",'Ordens de serviço'!$B$5:$B$2004,"&gt;="&amp;IF($B$4="",0,$B$4),'Ordens de serviço'!$B$5:$B$2004,"&lt;="&amp;IF($D$4="",2958465,$D$4)))</f>
        <v/>
      </c>
      <c r="C54" s="16">
        <f>IF($A54="","",SUMIFS('Ordens de serviço'!$J$5:$J$2004,'Ordens de serviço'!$C$5:$C$2004,$A54,'Ordens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54" s="16">
        <f>IF($A54="","",SUMIFS('Ordens de serviço'!$J$5:$J$2004,'Ordens de serviço'!$C$5:$C$2004,$A54,'Ordens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54" s="16">
        <f>IF($A54="","",$F54-$C54-$D54)</f>
        <v/>
      </c>
      <c r="F54" s="16">
        <f>IF($A54="","",SUMIFS('Ordens de serviço'!$J$5:$J$2004,'Ordens de serviço'!$C$5:$C$2004,$A54,'Ordens de serviço'!$M$5:$M$2004,"&lt;&gt;Cancelada",'Ordens de serviço'!$B$5:$B$2004,"&gt;="&amp;IF($B$4="",0,$B$4),'Ordens de serviço'!$B$5:$B$2004,"&lt;="&amp;IF($D$4="",2958465,$D$4)))</f>
        <v/>
      </c>
      <c r="G54" s="17">
        <f>IF($A54="","",SUMIFS('Ordens de serviço'!$L$5:$L$2004,'Ordens de serviço'!$C$5:$C$2004,$A54,'Ordens de serviço'!$M$5:$M$2004,"&lt;&gt;Cancelada",'Ordens de serviço'!$B$5:$B$2004,"&gt;="&amp;IF($B$4="",0,$B$4),'Ordens de serviço'!$B$5:$B$2004,"&lt;="&amp;IF($D$4="",2958465,$D$4)))</f>
        <v/>
      </c>
      <c r="H54" s="13" t="n"/>
    </row>
    <row r="55">
      <c r="A55" s="13" t="n"/>
      <c r="B55" s="17">
        <f>IF($A55="","",COUNTIFS('Ordens de serviço'!$C$5:$C$2004,$A55,'Ordens de serviço'!$M$5:$M$2004,"&lt;&gt;Cancelada",'Ordens de serviço'!$B$5:$B$2004,"&gt;="&amp;IF($B$4="",0,$B$4),'Ordens de serviço'!$B$5:$B$2004,"&lt;="&amp;IF($D$4="",2958465,$D$4)))</f>
        <v/>
      </c>
      <c r="C55" s="16">
        <f>IF($A55="","",SUMIFS('Ordens de serviço'!$J$5:$J$2004,'Ordens de serviço'!$C$5:$C$2004,$A55,'Ordens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55" s="16">
        <f>IF($A55="","",SUMIFS('Ordens de serviço'!$J$5:$J$2004,'Ordens de serviço'!$C$5:$C$2004,$A55,'Ordens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55" s="16">
        <f>IF($A55="","",$F55-$C55-$D55)</f>
        <v/>
      </c>
      <c r="F55" s="16">
        <f>IF($A55="","",SUMIFS('Ordens de serviço'!$J$5:$J$2004,'Ordens de serviço'!$C$5:$C$2004,$A55,'Ordens de serviço'!$M$5:$M$2004,"&lt;&gt;Cancelada",'Ordens de serviço'!$B$5:$B$2004,"&gt;="&amp;IF($B$4="",0,$B$4),'Ordens de serviço'!$B$5:$B$2004,"&lt;="&amp;IF($D$4="",2958465,$D$4)))</f>
        <v/>
      </c>
      <c r="G55" s="17">
        <f>IF($A55="","",SUMIFS('Ordens de serviço'!$L$5:$L$2004,'Ordens de serviço'!$C$5:$C$2004,$A55,'Ordens de serviço'!$M$5:$M$2004,"&lt;&gt;Cancelada",'Ordens de serviço'!$B$5:$B$2004,"&gt;="&amp;IF($B$4="",0,$B$4),'Ordens de serviço'!$B$5:$B$2004,"&lt;="&amp;IF($D$4="",2958465,$D$4)))</f>
        <v/>
      </c>
      <c r="H55" s="13" t="n"/>
    </row>
    <row r="56">
      <c r="A56" s="13" t="n"/>
      <c r="B56" s="17">
        <f>IF($A56="","",COUNTIFS('Ordens de serviço'!$C$5:$C$2004,$A56,'Ordens de serviço'!$M$5:$M$2004,"&lt;&gt;Cancelada",'Ordens de serviço'!$B$5:$B$2004,"&gt;="&amp;IF($B$4="",0,$B$4),'Ordens de serviço'!$B$5:$B$2004,"&lt;="&amp;IF($D$4="",2958465,$D$4)))</f>
        <v/>
      </c>
      <c r="C56" s="16">
        <f>IF($A56="","",SUMIFS('Ordens de serviço'!$J$5:$J$2004,'Ordens de serviço'!$C$5:$C$2004,$A56,'Ordens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56" s="16">
        <f>IF($A56="","",SUMIFS('Ordens de serviço'!$J$5:$J$2004,'Ordens de serviço'!$C$5:$C$2004,$A56,'Ordens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56" s="16">
        <f>IF($A56="","",$F56-$C56-$D56)</f>
        <v/>
      </c>
      <c r="F56" s="16">
        <f>IF($A56="","",SUMIFS('Ordens de serviço'!$J$5:$J$2004,'Ordens de serviço'!$C$5:$C$2004,$A56,'Ordens de serviço'!$M$5:$M$2004,"&lt;&gt;Cancelada",'Ordens de serviço'!$B$5:$B$2004,"&gt;="&amp;IF($B$4="",0,$B$4),'Ordens de serviço'!$B$5:$B$2004,"&lt;="&amp;IF($D$4="",2958465,$D$4)))</f>
        <v/>
      </c>
      <c r="G56" s="17">
        <f>IF($A56="","",SUMIFS('Ordens de serviço'!$L$5:$L$2004,'Ordens de serviço'!$C$5:$C$2004,$A56,'Ordens de serviço'!$M$5:$M$2004,"&lt;&gt;Cancelada",'Ordens de serviço'!$B$5:$B$2004,"&gt;="&amp;IF($B$4="",0,$B$4),'Ordens de serviço'!$B$5:$B$2004,"&lt;="&amp;IF($D$4="",2958465,$D$4)))</f>
        <v/>
      </c>
      <c r="H56" s="13" t="n"/>
    </row>
    <row r="57">
      <c r="A57" s="13" t="n"/>
      <c r="B57" s="17">
        <f>IF($A57="","",COUNTIFS('Ordens de serviço'!$C$5:$C$2004,$A57,'Ordens de serviço'!$M$5:$M$2004,"&lt;&gt;Cancelada",'Ordens de serviço'!$B$5:$B$2004,"&gt;="&amp;IF($B$4="",0,$B$4),'Ordens de serviço'!$B$5:$B$2004,"&lt;="&amp;IF($D$4="",2958465,$D$4)))</f>
        <v/>
      </c>
      <c r="C57" s="16">
        <f>IF($A57="","",SUMIFS('Ordens de serviço'!$J$5:$J$2004,'Ordens de serviço'!$C$5:$C$2004,$A57,'Ordens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57" s="16">
        <f>IF($A57="","",SUMIFS('Ordens de serviço'!$J$5:$J$2004,'Ordens de serviço'!$C$5:$C$2004,$A57,'Ordens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57" s="16">
        <f>IF($A57="","",$F57-$C57-$D57)</f>
        <v/>
      </c>
      <c r="F57" s="16">
        <f>IF($A57="","",SUMIFS('Ordens de serviço'!$J$5:$J$2004,'Ordens de serviço'!$C$5:$C$2004,$A57,'Ordens de serviço'!$M$5:$M$2004,"&lt;&gt;Cancelada",'Ordens de serviço'!$B$5:$B$2004,"&gt;="&amp;IF($B$4="",0,$B$4),'Ordens de serviço'!$B$5:$B$2004,"&lt;="&amp;IF($D$4="",2958465,$D$4)))</f>
        <v/>
      </c>
      <c r="G57" s="17">
        <f>IF($A57="","",SUMIFS('Ordens de serviço'!$L$5:$L$2004,'Ordens de serviço'!$C$5:$C$2004,$A57,'Ordens de serviço'!$M$5:$M$2004,"&lt;&gt;Cancelada",'Ordens de serviço'!$B$5:$B$2004,"&gt;="&amp;IF($B$4="",0,$B$4),'Ordens de serviço'!$B$5:$B$2004,"&lt;="&amp;IF($D$4="",2958465,$D$4)))</f>
        <v/>
      </c>
      <c r="H57" s="13" t="n"/>
    </row>
    <row r="58">
      <c r="A58" s="13" t="n"/>
      <c r="B58" s="17">
        <f>IF($A58="","",COUNTIFS('Ordens de serviço'!$C$5:$C$2004,$A58,'Ordens de serviço'!$M$5:$M$2004,"&lt;&gt;Cancelada",'Ordens de serviço'!$B$5:$B$2004,"&gt;="&amp;IF($B$4="",0,$B$4),'Ordens de serviço'!$B$5:$B$2004,"&lt;="&amp;IF($D$4="",2958465,$D$4)))</f>
        <v/>
      </c>
      <c r="C58" s="16">
        <f>IF($A58="","",SUMIFS('Ordens de serviço'!$J$5:$J$2004,'Ordens de serviço'!$C$5:$C$2004,$A58,'Ordens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58" s="16">
        <f>IF($A58="","",SUMIFS('Ordens de serviço'!$J$5:$J$2004,'Ordens de serviço'!$C$5:$C$2004,$A58,'Ordens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58" s="16">
        <f>IF($A58="","",$F58-$C58-$D58)</f>
        <v/>
      </c>
      <c r="F58" s="16">
        <f>IF($A58="","",SUMIFS('Ordens de serviço'!$J$5:$J$2004,'Ordens de serviço'!$C$5:$C$2004,$A58,'Ordens de serviço'!$M$5:$M$2004,"&lt;&gt;Cancelada",'Ordens de serviço'!$B$5:$B$2004,"&gt;="&amp;IF($B$4="",0,$B$4),'Ordens de serviço'!$B$5:$B$2004,"&lt;="&amp;IF($D$4="",2958465,$D$4)))</f>
        <v/>
      </c>
      <c r="G58" s="17">
        <f>IF($A58="","",SUMIFS('Ordens de serviço'!$L$5:$L$2004,'Ordens de serviço'!$C$5:$C$2004,$A58,'Ordens de serviço'!$M$5:$M$2004,"&lt;&gt;Cancelada",'Ordens de serviço'!$B$5:$B$2004,"&gt;="&amp;IF($B$4="",0,$B$4),'Ordens de serviço'!$B$5:$B$2004,"&lt;="&amp;IF($D$4="",2958465,$D$4)))</f>
        <v/>
      </c>
      <c r="H58" s="13" t="n"/>
    </row>
    <row r="59">
      <c r="A59" s="13" t="n"/>
      <c r="B59" s="17">
        <f>IF($A59="","",COUNTIFS('Ordens de serviço'!$C$5:$C$2004,$A59,'Ordens de serviço'!$M$5:$M$2004,"&lt;&gt;Cancelada",'Ordens de serviço'!$B$5:$B$2004,"&gt;="&amp;IF($B$4="",0,$B$4),'Ordens de serviço'!$B$5:$B$2004,"&lt;="&amp;IF($D$4="",2958465,$D$4)))</f>
        <v/>
      </c>
      <c r="C59" s="16">
        <f>IF($A59="","",SUMIFS('Ordens de serviço'!$J$5:$J$2004,'Ordens de serviço'!$C$5:$C$2004,$A59,'Ordens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59" s="16">
        <f>IF($A59="","",SUMIFS('Ordens de serviço'!$J$5:$J$2004,'Ordens de serviço'!$C$5:$C$2004,$A59,'Ordens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59" s="16">
        <f>IF($A59="","",$F59-$C59-$D59)</f>
        <v/>
      </c>
      <c r="F59" s="16">
        <f>IF($A59="","",SUMIFS('Ordens de serviço'!$J$5:$J$2004,'Ordens de serviço'!$C$5:$C$2004,$A59,'Ordens de serviço'!$M$5:$M$2004,"&lt;&gt;Cancelada",'Ordens de serviço'!$B$5:$B$2004,"&gt;="&amp;IF($B$4="",0,$B$4),'Ordens de serviço'!$B$5:$B$2004,"&lt;="&amp;IF($D$4="",2958465,$D$4)))</f>
        <v/>
      </c>
      <c r="G59" s="17">
        <f>IF($A59="","",SUMIFS('Ordens de serviço'!$L$5:$L$2004,'Ordens de serviço'!$C$5:$C$2004,$A59,'Ordens de serviço'!$M$5:$M$2004,"&lt;&gt;Cancelada",'Ordens de serviço'!$B$5:$B$2004,"&gt;="&amp;IF($B$4="",0,$B$4),'Ordens de serviço'!$B$5:$B$2004,"&lt;="&amp;IF($D$4="",2958465,$D$4)))</f>
        <v/>
      </c>
      <c r="H59" s="13" t="n"/>
    </row>
    <row r="60">
      <c r="A60" s="13" t="n"/>
      <c r="B60" s="17">
        <f>IF($A60="","",COUNTIFS('Ordens de serviço'!$C$5:$C$2004,$A60,'Ordens de serviço'!$M$5:$M$2004,"&lt;&gt;Cancelada",'Ordens de serviço'!$B$5:$B$2004,"&gt;="&amp;IF($B$4="",0,$B$4),'Ordens de serviço'!$B$5:$B$2004,"&lt;="&amp;IF($D$4="",2958465,$D$4)))</f>
        <v/>
      </c>
      <c r="C60" s="16">
        <f>IF($A60="","",SUMIFS('Ordens de serviço'!$J$5:$J$2004,'Ordens de serviço'!$C$5:$C$2004,$A60,'Ordens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60" s="16">
        <f>IF($A60="","",SUMIFS('Ordens de serviço'!$J$5:$J$2004,'Ordens de serviço'!$C$5:$C$2004,$A60,'Ordens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60" s="16">
        <f>IF($A60="","",$F60-$C60-$D60)</f>
        <v/>
      </c>
      <c r="F60" s="16">
        <f>IF($A60="","",SUMIFS('Ordens de serviço'!$J$5:$J$2004,'Ordens de serviço'!$C$5:$C$2004,$A60,'Ordens de serviço'!$M$5:$M$2004,"&lt;&gt;Cancelada",'Ordens de serviço'!$B$5:$B$2004,"&gt;="&amp;IF($B$4="",0,$B$4),'Ordens de serviço'!$B$5:$B$2004,"&lt;="&amp;IF($D$4="",2958465,$D$4)))</f>
        <v/>
      </c>
      <c r="G60" s="17">
        <f>IF($A60="","",SUMIFS('Ordens de serviço'!$L$5:$L$2004,'Ordens de serviço'!$C$5:$C$2004,$A60,'Ordens de serviço'!$M$5:$M$2004,"&lt;&gt;Cancelada",'Ordens de serviço'!$B$5:$B$2004,"&gt;="&amp;IF($B$4="",0,$B$4),'Ordens de serviço'!$B$5:$B$2004,"&lt;="&amp;IF($D$4="",2958465,$D$4)))</f>
        <v/>
      </c>
      <c r="H60" s="13" t="n"/>
    </row>
    <row r="61">
      <c r="A61" s="13" t="n"/>
      <c r="B61" s="17">
        <f>IF($A61="","",COUNTIFS('Ordens de serviço'!$C$5:$C$2004,$A61,'Ordens de serviço'!$M$5:$M$2004,"&lt;&gt;Cancelada",'Ordens de serviço'!$B$5:$B$2004,"&gt;="&amp;IF($B$4="",0,$B$4),'Ordens de serviço'!$B$5:$B$2004,"&lt;="&amp;IF($D$4="",2958465,$D$4)))</f>
        <v/>
      </c>
      <c r="C61" s="16">
        <f>IF($A61="","",SUMIFS('Ordens de serviço'!$J$5:$J$2004,'Ordens de serviço'!$C$5:$C$2004,$A61,'Ordens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61" s="16">
        <f>IF($A61="","",SUMIFS('Ordens de serviço'!$J$5:$J$2004,'Ordens de serviço'!$C$5:$C$2004,$A61,'Ordens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61" s="16">
        <f>IF($A61="","",$F61-$C61-$D61)</f>
        <v/>
      </c>
      <c r="F61" s="16">
        <f>IF($A61="","",SUMIFS('Ordens de serviço'!$J$5:$J$2004,'Ordens de serviço'!$C$5:$C$2004,$A61,'Ordens de serviço'!$M$5:$M$2004,"&lt;&gt;Cancelada",'Ordens de serviço'!$B$5:$B$2004,"&gt;="&amp;IF($B$4="",0,$B$4),'Ordens de serviço'!$B$5:$B$2004,"&lt;="&amp;IF($D$4="",2958465,$D$4)))</f>
        <v/>
      </c>
      <c r="G61" s="17">
        <f>IF($A61="","",SUMIFS('Ordens de serviço'!$L$5:$L$2004,'Ordens de serviço'!$C$5:$C$2004,$A61,'Ordens de serviço'!$M$5:$M$2004,"&lt;&gt;Cancelada",'Ordens de serviço'!$B$5:$B$2004,"&gt;="&amp;IF($B$4="",0,$B$4),'Ordens de serviço'!$B$5:$B$2004,"&lt;="&amp;IF($D$4="",2958465,$D$4)))</f>
        <v/>
      </c>
      <c r="H61" s="13" t="n"/>
    </row>
    <row r="62">
      <c r="A62" s="13" t="n"/>
      <c r="B62" s="17">
        <f>IF($A62="","",COUNTIFS('Ordens de serviço'!$C$5:$C$2004,$A62,'Ordens de serviço'!$M$5:$M$2004,"&lt;&gt;Cancelada",'Ordens de serviço'!$B$5:$B$2004,"&gt;="&amp;IF($B$4="",0,$B$4),'Ordens de serviço'!$B$5:$B$2004,"&lt;="&amp;IF($D$4="",2958465,$D$4)))</f>
        <v/>
      </c>
      <c r="C62" s="16">
        <f>IF($A62="","",SUMIFS('Ordens de serviço'!$J$5:$J$2004,'Ordens de serviço'!$C$5:$C$2004,$A62,'Ordens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62" s="16">
        <f>IF($A62="","",SUMIFS('Ordens de serviço'!$J$5:$J$2004,'Ordens de serviço'!$C$5:$C$2004,$A62,'Ordens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62" s="16">
        <f>IF($A62="","",$F62-$C62-$D62)</f>
        <v/>
      </c>
      <c r="F62" s="16">
        <f>IF($A62="","",SUMIFS('Ordens de serviço'!$J$5:$J$2004,'Ordens de serviço'!$C$5:$C$2004,$A62,'Ordens de serviço'!$M$5:$M$2004,"&lt;&gt;Cancelada",'Ordens de serviço'!$B$5:$B$2004,"&gt;="&amp;IF($B$4="",0,$B$4),'Ordens de serviço'!$B$5:$B$2004,"&lt;="&amp;IF($D$4="",2958465,$D$4)))</f>
        <v/>
      </c>
      <c r="G62" s="17">
        <f>IF($A62="","",SUMIFS('Ordens de serviço'!$L$5:$L$2004,'Ordens de serviço'!$C$5:$C$2004,$A62,'Ordens de serviço'!$M$5:$M$2004,"&lt;&gt;Cancelada",'Ordens de serviço'!$B$5:$B$2004,"&gt;="&amp;IF($B$4="",0,$B$4),'Ordens de serviço'!$B$5:$B$2004,"&lt;="&amp;IF($D$4="",2958465,$D$4)))</f>
        <v/>
      </c>
      <c r="H62" s="13" t="n"/>
    </row>
    <row r="63">
      <c r="A63" s="13" t="n"/>
      <c r="B63" s="17">
        <f>IF($A63="","",COUNTIFS('Ordens de serviço'!$C$5:$C$2004,$A63,'Ordens de serviço'!$M$5:$M$2004,"&lt;&gt;Cancelada",'Ordens de serviço'!$B$5:$B$2004,"&gt;="&amp;IF($B$4="",0,$B$4),'Ordens de serviço'!$B$5:$B$2004,"&lt;="&amp;IF($D$4="",2958465,$D$4)))</f>
        <v/>
      </c>
      <c r="C63" s="16">
        <f>IF($A63="","",SUMIFS('Ordens de serviço'!$J$5:$J$2004,'Ordens de serviço'!$C$5:$C$2004,$A63,'Ordens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63" s="16">
        <f>IF($A63="","",SUMIFS('Ordens de serviço'!$J$5:$J$2004,'Ordens de serviço'!$C$5:$C$2004,$A63,'Ordens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63" s="16">
        <f>IF($A63="","",$F63-$C63-$D63)</f>
        <v/>
      </c>
      <c r="F63" s="16">
        <f>IF($A63="","",SUMIFS('Ordens de serviço'!$J$5:$J$2004,'Ordens de serviço'!$C$5:$C$2004,$A63,'Ordens de serviço'!$M$5:$M$2004,"&lt;&gt;Cancelada",'Ordens de serviço'!$B$5:$B$2004,"&gt;="&amp;IF($B$4="",0,$B$4),'Ordens de serviço'!$B$5:$B$2004,"&lt;="&amp;IF($D$4="",2958465,$D$4)))</f>
        <v/>
      </c>
      <c r="G63" s="17">
        <f>IF($A63="","",SUMIFS('Ordens de serviço'!$L$5:$L$2004,'Ordens de serviço'!$C$5:$C$2004,$A63,'Ordens de serviço'!$M$5:$M$2004,"&lt;&gt;Cancelada",'Ordens de serviço'!$B$5:$B$2004,"&gt;="&amp;IF($B$4="",0,$B$4),'Ordens de serviço'!$B$5:$B$2004,"&lt;="&amp;IF($D$4="",2958465,$D$4)))</f>
        <v/>
      </c>
      <c r="H63" s="13" t="n"/>
    </row>
    <row r="64">
      <c r="A64" s="13" t="n"/>
      <c r="B64" s="17">
        <f>IF($A64="","",COUNTIFS('Ordens de serviço'!$C$5:$C$2004,$A64,'Ordens de serviço'!$M$5:$M$2004,"&lt;&gt;Cancelada",'Ordens de serviço'!$B$5:$B$2004,"&gt;="&amp;IF($B$4="",0,$B$4),'Ordens de serviço'!$B$5:$B$2004,"&lt;="&amp;IF($D$4="",2958465,$D$4)))</f>
        <v/>
      </c>
      <c r="C64" s="16">
        <f>IF($A64="","",SUMIFS('Ordens de serviço'!$J$5:$J$2004,'Ordens de serviço'!$C$5:$C$2004,$A64,'Ordens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64" s="16">
        <f>IF($A64="","",SUMIFS('Ordens de serviço'!$J$5:$J$2004,'Ordens de serviço'!$C$5:$C$2004,$A64,'Ordens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64" s="16">
        <f>IF($A64="","",$F64-$C64-$D64)</f>
        <v/>
      </c>
      <c r="F64" s="16">
        <f>IF($A64="","",SUMIFS('Ordens de serviço'!$J$5:$J$2004,'Ordens de serviço'!$C$5:$C$2004,$A64,'Ordens de serviço'!$M$5:$M$2004,"&lt;&gt;Cancelada",'Ordens de serviço'!$B$5:$B$2004,"&gt;="&amp;IF($B$4="",0,$B$4),'Ordens de serviço'!$B$5:$B$2004,"&lt;="&amp;IF($D$4="",2958465,$D$4)))</f>
        <v/>
      </c>
      <c r="G64" s="17">
        <f>IF($A64="","",SUMIFS('Ordens de serviço'!$L$5:$L$2004,'Ordens de serviço'!$C$5:$C$2004,$A64,'Ordens de serviço'!$M$5:$M$2004,"&lt;&gt;Cancelada",'Ordens de serviço'!$B$5:$B$2004,"&gt;="&amp;IF($B$4="",0,$B$4),'Ordens de serviço'!$B$5:$B$2004,"&lt;="&amp;IF($D$4="",2958465,$D$4)))</f>
        <v/>
      </c>
      <c r="H64" s="13" t="n"/>
    </row>
    <row r="65">
      <c r="A65" s="13" t="n"/>
      <c r="B65" s="17">
        <f>IF($A65="","",COUNTIFS('Ordens de serviço'!$C$5:$C$2004,$A65,'Ordens de serviço'!$M$5:$M$2004,"&lt;&gt;Cancelada",'Ordens de serviço'!$B$5:$B$2004,"&gt;="&amp;IF($B$4="",0,$B$4),'Ordens de serviço'!$B$5:$B$2004,"&lt;="&amp;IF($D$4="",2958465,$D$4)))</f>
        <v/>
      </c>
      <c r="C65" s="16">
        <f>IF($A65="","",SUMIFS('Ordens de serviço'!$J$5:$J$2004,'Ordens de serviço'!$C$5:$C$2004,$A65,'Ordens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65" s="16">
        <f>IF($A65="","",SUMIFS('Ordens de serviço'!$J$5:$J$2004,'Ordens de serviço'!$C$5:$C$2004,$A65,'Ordens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65" s="16">
        <f>IF($A65="","",$F65-$C65-$D65)</f>
        <v/>
      </c>
      <c r="F65" s="16">
        <f>IF($A65="","",SUMIFS('Ordens de serviço'!$J$5:$J$2004,'Ordens de serviço'!$C$5:$C$2004,$A65,'Ordens de serviço'!$M$5:$M$2004,"&lt;&gt;Cancelada",'Ordens de serviço'!$B$5:$B$2004,"&gt;="&amp;IF($B$4="",0,$B$4),'Ordens de serviço'!$B$5:$B$2004,"&lt;="&amp;IF($D$4="",2958465,$D$4)))</f>
        <v/>
      </c>
      <c r="G65" s="17">
        <f>IF($A65="","",SUMIFS('Ordens de serviço'!$L$5:$L$2004,'Ordens de serviço'!$C$5:$C$2004,$A65,'Ordens de serviço'!$M$5:$M$2004,"&lt;&gt;Cancelada",'Ordens de serviço'!$B$5:$B$2004,"&gt;="&amp;IF($B$4="",0,$B$4),'Ordens de serviço'!$B$5:$B$2004,"&lt;="&amp;IF($D$4="",2958465,$D$4)))</f>
        <v/>
      </c>
      <c r="H65" s="13" t="n"/>
    </row>
    <row r="66">
      <c r="A66" s="13" t="n"/>
      <c r="B66" s="17">
        <f>IF($A66="","",COUNTIFS('Ordens de serviço'!$C$5:$C$2004,$A66,'Ordens de serviço'!$M$5:$M$2004,"&lt;&gt;Cancelada",'Ordens de serviço'!$B$5:$B$2004,"&gt;="&amp;IF($B$4="",0,$B$4),'Ordens de serviço'!$B$5:$B$2004,"&lt;="&amp;IF($D$4="",2958465,$D$4)))</f>
        <v/>
      </c>
      <c r="C66" s="16">
        <f>IF($A66="","",SUMIFS('Ordens de serviço'!$J$5:$J$2004,'Ordens de serviço'!$C$5:$C$2004,$A66,'Ordens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66" s="16">
        <f>IF($A66="","",SUMIFS('Ordens de serviço'!$J$5:$J$2004,'Ordens de serviço'!$C$5:$C$2004,$A66,'Ordens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66" s="16">
        <f>IF($A66="","",$F66-$C66-$D66)</f>
        <v/>
      </c>
      <c r="F66" s="16">
        <f>IF($A66="","",SUMIFS('Ordens de serviço'!$J$5:$J$2004,'Ordens de serviço'!$C$5:$C$2004,$A66,'Ordens de serviço'!$M$5:$M$2004,"&lt;&gt;Cancelada",'Ordens de serviço'!$B$5:$B$2004,"&gt;="&amp;IF($B$4="",0,$B$4),'Ordens de serviço'!$B$5:$B$2004,"&lt;="&amp;IF($D$4="",2958465,$D$4)))</f>
        <v/>
      </c>
      <c r="G66" s="17">
        <f>IF($A66="","",SUMIFS('Ordens de serviço'!$L$5:$L$2004,'Ordens de serviço'!$C$5:$C$2004,$A66,'Ordens de serviço'!$M$5:$M$2004,"&lt;&gt;Cancelada",'Ordens de serviço'!$B$5:$B$2004,"&gt;="&amp;IF($B$4="",0,$B$4),'Ordens de serviço'!$B$5:$B$2004,"&lt;="&amp;IF($D$4="",2958465,$D$4)))</f>
        <v/>
      </c>
      <c r="H66" s="13" t="n"/>
    </row>
    <row r="67">
      <c r="A67" s="13" t="n"/>
      <c r="B67" s="17">
        <f>IF($A67="","",COUNTIFS('Ordens de serviço'!$C$5:$C$2004,$A67,'Ordens de serviço'!$M$5:$M$2004,"&lt;&gt;Cancelada",'Ordens de serviço'!$B$5:$B$2004,"&gt;="&amp;IF($B$4="",0,$B$4),'Ordens de serviço'!$B$5:$B$2004,"&lt;="&amp;IF($D$4="",2958465,$D$4)))</f>
        <v/>
      </c>
      <c r="C67" s="16">
        <f>IF($A67="","",SUMIFS('Ordens de serviço'!$J$5:$J$2004,'Ordens de serviço'!$C$5:$C$2004,$A67,'Ordens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67" s="16">
        <f>IF($A67="","",SUMIFS('Ordens de serviço'!$J$5:$J$2004,'Ordens de serviço'!$C$5:$C$2004,$A67,'Ordens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67" s="16">
        <f>IF($A67="","",$F67-$C67-$D67)</f>
        <v/>
      </c>
      <c r="F67" s="16">
        <f>IF($A67="","",SUMIFS('Ordens de serviço'!$J$5:$J$2004,'Ordens de serviço'!$C$5:$C$2004,$A67,'Ordens de serviço'!$M$5:$M$2004,"&lt;&gt;Cancelada",'Ordens de serviço'!$B$5:$B$2004,"&gt;="&amp;IF($B$4="",0,$B$4),'Ordens de serviço'!$B$5:$B$2004,"&lt;="&amp;IF($D$4="",2958465,$D$4)))</f>
        <v/>
      </c>
      <c r="G67" s="17">
        <f>IF($A67="","",SUMIFS('Ordens de serviço'!$L$5:$L$2004,'Ordens de serviço'!$C$5:$C$2004,$A67,'Ordens de serviço'!$M$5:$M$2004,"&lt;&gt;Cancelada",'Ordens de serviço'!$B$5:$B$2004,"&gt;="&amp;IF($B$4="",0,$B$4),'Ordens de serviço'!$B$5:$B$2004,"&lt;="&amp;IF($D$4="",2958465,$D$4)))</f>
        <v/>
      </c>
      <c r="H67" s="13" t="n"/>
    </row>
    <row r="68">
      <c r="A68" s="13" t="n"/>
      <c r="B68" s="17">
        <f>IF($A68="","",COUNTIFS('Ordens de serviço'!$C$5:$C$2004,$A68,'Ordens de serviço'!$M$5:$M$2004,"&lt;&gt;Cancelada",'Ordens de serviço'!$B$5:$B$2004,"&gt;="&amp;IF($B$4="",0,$B$4),'Ordens de serviço'!$B$5:$B$2004,"&lt;="&amp;IF($D$4="",2958465,$D$4)))</f>
        <v/>
      </c>
      <c r="C68" s="16">
        <f>IF($A68="","",SUMIFS('Ordens de serviço'!$J$5:$J$2004,'Ordens de serviço'!$C$5:$C$2004,$A68,'Ordens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68" s="16">
        <f>IF($A68="","",SUMIFS('Ordens de serviço'!$J$5:$J$2004,'Ordens de serviço'!$C$5:$C$2004,$A68,'Ordens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68" s="16">
        <f>IF($A68="","",$F68-$C68-$D68)</f>
        <v/>
      </c>
      <c r="F68" s="16">
        <f>IF($A68="","",SUMIFS('Ordens de serviço'!$J$5:$J$2004,'Ordens de serviço'!$C$5:$C$2004,$A68,'Ordens de serviço'!$M$5:$M$2004,"&lt;&gt;Cancelada",'Ordens de serviço'!$B$5:$B$2004,"&gt;="&amp;IF($B$4="",0,$B$4),'Ordens de serviço'!$B$5:$B$2004,"&lt;="&amp;IF($D$4="",2958465,$D$4)))</f>
        <v/>
      </c>
      <c r="G68" s="17">
        <f>IF($A68="","",SUMIFS('Ordens de serviço'!$L$5:$L$2004,'Ordens de serviço'!$C$5:$C$2004,$A68,'Ordens de serviço'!$M$5:$M$2004,"&lt;&gt;Cancelada",'Ordens de serviço'!$B$5:$B$2004,"&gt;="&amp;IF($B$4="",0,$B$4),'Ordens de serviço'!$B$5:$B$2004,"&lt;="&amp;IF($D$4="",2958465,$D$4)))</f>
        <v/>
      </c>
      <c r="H68" s="13" t="n"/>
    </row>
    <row r="69">
      <c r="A69" s="13" t="n"/>
      <c r="B69" s="17">
        <f>IF($A69="","",COUNTIFS('Ordens de serviço'!$C$5:$C$2004,$A69,'Ordens de serviço'!$M$5:$M$2004,"&lt;&gt;Cancelada",'Ordens de serviço'!$B$5:$B$2004,"&gt;="&amp;IF($B$4="",0,$B$4),'Ordens de serviço'!$B$5:$B$2004,"&lt;="&amp;IF($D$4="",2958465,$D$4)))</f>
        <v/>
      </c>
      <c r="C69" s="16">
        <f>IF($A69="","",SUMIFS('Ordens de serviço'!$J$5:$J$2004,'Ordens de serviço'!$C$5:$C$2004,$A69,'Ordens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69" s="16">
        <f>IF($A69="","",SUMIFS('Ordens de serviço'!$J$5:$J$2004,'Ordens de serviço'!$C$5:$C$2004,$A69,'Ordens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69" s="16">
        <f>IF($A69="","",$F69-$C69-$D69)</f>
        <v/>
      </c>
      <c r="F69" s="16">
        <f>IF($A69="","",SUMIFS('Ordens de serviço'!$J$5:$J$2004,'Ordens de serviço'!$C$5:$C$2004,$A69,'Ordens de serviço'!$M$5:$M$2004,"&lt;&gt;Cancelada",'Ordens de serviço'!$B$5:$B$2004,"&gt;="&amp;IF($B$4="",0,$B$4),'Ordens de serviço'!$B$5:$B$2004,"&lt;="&amp;IF($D$4="",2958465,$D$4)))</f>
        <v/>
      </c>
      <c r="G69" s="17">
        <f>IF($A69="","",SUMIFS('Ordens de serviço'!$L$5:$L$2004,'Ordens de serviço'!$C$5:$C$2004,$A69,'Ordens de serviço'!$M$5:$M$2004,"&lt;&gt;Cancelada",'Ordens de serviço'!$B$5:$B$2004,"&gt;="&amp;IF($B$4="",0,$B$4),'Ordens de serviço'!$B$5:$B$2004,"&lt;="&amp;IF($D$4="",2958465,$D$4)))</f>
        <v/>
      </c>
      <c r="H69" s="13" t="n"/>
    </row>
    <row r="70">
      <c r="A70" s="13" t="n"/>
      <c r="B70" s="17">
        <f>IF($A70="","",COUNTIFS('Ordens de serviço'!$C$5:$C$2004,$A70,'Ordens de serviço'!$M$5:$M$2004,"&lt;&gt;Cancelada",'Ordens de serviço'!$B$5:$B$2004,"&gt;="&amp;IF($B$4="",0,$B$4),'Ordens de serviço'!$B$5:$B$2004,"&lt;="&amp;IF($D$4="",2958465,$D$4)))</f>
        <v/>
      </c>
      <c r="C70" s="16">
        <f>IF($A70="","",SUMIFS('Ordens de serviço'!$J$5:$J$2004,'Ordens de serviço'!$C$5:$C$2004,$A70,'Ordens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70" s="16">
        <f>IF($A70="","",SUMIFS('Ordens de serviço'!$J$5:$J$2004,'Ordens de serviço'!$C$5:$C$2004,$A70,'Ordens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70" s="16">
        <f>IF($A70="","",$F70-$C70-$D70)</f>
        <v/>
      </c>
      <c r="F70" s="16">
        <f>IF($A70="","",SUMIFS('Ordens de serviço'!$J$5:$J$2004,'Ordens de serviço'!$C$5:$C$2004,$A70,'Ordens de serviço'!$M$5:$M$2004,"&lt;&gt;Cancelada",'Ordens de serviço'!$B$5:$B$2004,"&gt;="&amp;IF($B$4="",0,$B$4),'Ordens de serviço'!$B$5:$B$2004,"&lt;="&amp;IF($D$4="",2958465,$D$4)))</f>
        <v/>
      </c>
      <c r="G70" s="17">
        <f>IF($A70="","",SUMIFS('Ordens de serviço'!$L$5:$L$2004,'Ordens de serviço'!$C$5:$C$2004,$A70,'Ordens de serviço'!$M$5:$M$2004,"&lt;&gt;Cancelada",'Ordens de serviço'!$B$5:$B$2004,"&gt;="&amp;IF($B$4="",0,$B$4),'Ordens de serviço'!$B$5:$B$2004,"&lt;="&amp;IF($D$4="",2958465,$D$4)))</f>
        <v/>
      </c>
      <c r="H70" s="13" t="n"/>
    </row>
    <row r="71">
      <c r="A71" s="13" t="n"/>
      <c r="B71" s="17">
        <f>IF($A71="","",COUNTIFS('Ordens de serviço'!$C$5:$C$2004,$A71,'Ordens de serviço'!$M$5:$M$2004,"&lt;&gt;Cancelada",'Ordens de serviço'!$B$5:$B$2004,"&gt;="&amp;IF($B$4="",0,$B$4),'Ordens de serviço'!$B$5:$B$2004,"&lt;="&amp;IF($D$4="",2958465,$D$4)))</f>
        <v/>
      </c>
      <c r="C71" s="16">
        <f>IF($A71="","",SUMIFS('Ordens de serviço'!$J$5:$J$2004,'Ordens de serviço'!$C$5:$C$2004,$A71,'Ordens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71" s="16">
        <f>IF($A71="","",SUMIFS('Ordens de serviço'!$J$5:$J$2004,'Ordens de serviço'!$C$5:$C$2004,$A71,'Ordens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71" s="16">
        <f>IF($A71="","",$F71-$C71-$D71)</f>
        <v/>
      </c>
      <c r="F71" s="16">
        <f>IF($A71="","",SUMIFS('Ordens de serviço'!$J$5:$J$2004,'Ordens de serviço'!$C$5:$C$2004,$A71,'Ordens de serviço'!$M$5:$M$2004,"&lt;&gt;Cancelada",'Ordens de serviço'!$B$5:$B$2004,"&gt;="&amp;IF($B$4="",0,$B$4),'Ordens de serviço'!$B$5:$B$2004,"&lt;="&amp;IF($D$4="",2958465,$D$4)))</f>
        <v/>
      </c>
      <c r="G71" s="17">
        <f>IF($A71="","",SUMIFS('Ordens de serviço'!$L$5:$L$2004,'Ordens de serviço'!$C$5:$C$2004,$A71,'Ordens de serviço'!$M$5:$M$2004,"&lt;&gt;Cancelada",'Ordens de serviço'!$B$5:$B$2004,"&gt;="&amp;IF($B$4="",0,$B$4),'Ordens de serviço'!$B$5:$B$2004,"&lt;="&amp;IF($D$4="",2958465,$D$4)))</f>
        <v/>
      </c>
      <c r="H71" s="13" t="n"/>
    </row>
    <row r="72">
      <c r="A72" s="13" t="n"/>
      <c r="B72" s="17">
        <f>IF($A72="","",COUNTIFS('Ordens de serviço'!$C$5:$C$2004,$A72,'Ordens de serviço'!$M$5:$M$2004,"&lt;&gt;Cancelada",'Ordens de serviço'!$B$5:$B$2004,"&gt;="&amp;IF($B$4="",0,$B$4),'Ordens de serviço'!$B$5:$B$2004,"&lt;="&amp;IF($D$4="",2958465,$D$4)))</f>
        <v/>
      </c>
      <c r="C72" s="16">
        <f>IF($A72="","",SUMIFS('Ordens de serviço'!$J$5:$J$2004,'Ordens de serviço'!$C$5:$C$2004,$A72,'Ordens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72" s="16">
        <f>IF($A72="","",SUMIFS('Ordens de serviço'!$J$5:$J$2004,'Ordens de serviço'!$C$5:$C$2004,$A72,'Ordens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72" s="16">
        <f>IF($A72="","",$F72-$C72-$D72)</f>
        <v/>
      </c>
      <c r="F72" s="16">
        <f>IF($A72="","",SUMIFS('Ordens de serviço'!$J$5:$J$2004,'Ordens de serviço'!$C$5:$C$2004,$A72,'Ordens de serviço'!$M$5:$M$2004,"&lt;&gt;Cancelada",'Ordens de serviço'!$B$5:$B$2004,"&gt;="&amp;IF($B$4="",0,$B$4),'Ordens de serviço'!$B$5:$B$2004,"&lt;="&amp;IF($D$4="",2958465,$D$4)))</f>
        <v/>
      </c>
      <c r="G72" s="17">
        <f>IF($A72="","",SUMIFS('Ordens de serviço'!$L$5:$L$2004,'Ordens de serviço'!$C$5:$C$2004,$A72,'Ordens de serviço'!$M$5:$M$2004,"&lt;&gt;Cancelada",'Ordens de serviço'!$B$5:$B$2004,"&gt;="&amp;IF($B$4="",0,$B$4),'Ordens de serviço'!$B$5:$B$2004,"&lt;="&amp;IF($D$4="",2958465,$D$4)))</f>
        <v/>
      </c>
      <c r="H72" s="13" t="n"/>
    </row>
    <row r="73">
      <c r="A73" s="13" t="n"/>
      <c r="B73" s="17">
        <f>IF($A73="","",COUNTIFS('Ordens de serviço'!$C$5:$C$2004,$A73,'Ordens de serviço'!$M$5:$M$2004,"&lt;&gt;Cancelada",'Ordens de serviço'!$B$5:$B$2004,"&gt;="&amp;IF($B$4="",0,$B$4),'Ordens de serviço'!$B$5:$B$2004,"&lt;="&amp;IF($D$4="",2958465,$D$4)))</f>
        <v/>
      </c>
      <c r="C73" s="16">
        <f>IF($A73="","",SUMIFS('Ordens de serviço'!$J$5:$J$2004,'Ordens de serviço'!$C$5:$C$2004,$A73,'Ordens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73" s="16">
        <f>IF($A73="","",SUMIFS('Ordens de serviço'!$J$5:$J$2004,'Ordens de serviço'!$C$5:$C$2004,$A73,'Ordens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73" s="16">
        <f>IF($A73="","",$F73-$C73-$D73)</f>
        <v/>
      </c>
      <c r="F73" s="16">
        <f>IF($A73="","",SUMIFS('Ordens de serviço'!$J$5:$J$2004,'Ordens de serviço'!$C$5:$C$2004,$A73,'Ordens de serviço'!$M$5:$M$2004,"&lt;&gt;Cancelada",'Ordens de serviço'!$B$5:$B$2004,"&gt;="&amp;IF($B$4="",0,$B$4),'Ordens de serviço'!$B$5:$B$2004,"&lt;="&amp;IF($D$4="",2958465,$D$4)))</f>
        <v/>
      </c>
      <c r="G73" s="17">
        <f>IF($A73="","",SUMIFS('Ordens de serviço'!$L$5:$L$2004,'Ordens de serviço'!$C$5:$C$2004,$A73,'Ordens de serviço'!$M$5:$M$2004,"&lt;&gt;Cancelada",'Ordens de serviço'!$B$5:$B$2004,"&gt;="&amp;IF($B$4="",0,$B$4),'Ordens de serviço'!$B$5:$B$2004,"&lt;="&amp;IF($D$4="",2958465,$D$4)))</f>
        <v/>
      </c>
      <c r="H73" s="13" t="n"/>
    </row>
    <row r="74">
      <c r="A74" s="13" t="n"/>
      <c r="B74" s="17">
        <f>IF($A74="","",COUNTIFS('Ordens de serviço'!$C$5:$C$2004,$A74,'Ordens de serviço'!$M$5:$M$2004,"&lt;&gt;Cancelada",'Ordens de serviço'!$B$5:$B$2004,"&gt;="&amp;IF($B$4="",0,$B$4),'Ordens de serviço'!$B$5:$B$2004,"&lt;="&amp;IF($D$4="",2958465,$D$4)))</f>
        <v/>
      </c>
      <c r="C74" s="16">
        <f>IF($A74="","",SUMIFS('Ordens de serviço'!$J$5:$J$2004,'Ordens de serviço'!$C$5:$C$2004,$A74,'Ordens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74" s="16">
        <f>IF($A74="","",SUMIFS('Ordens de serviço'!$J$5:$J$2004,'Ordens de serviço'!$C$5:$C$2004,$A74,'Ordens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74" s="16">
        <f>IF($A74="","",$F74-$C74-$D74)</f>
        <v/>
      </c>
      <c r="F74" s="16">
        <f>IF($A74="","",SUMIFS('Ordens de serviço'!$J$5:$J$2004,'Ordens de serviço'!$C$5:$C$2004,$A74,'Ordens de serviço'!$M$5:$M$2004,"&lt;&gt;Cancelada",'Ordens de serviço'!$B$5:$B$2004,"&gt;="&amp;IF($B$4="",0,$B$4),'Ordens de serviço'!$B$5:$B$2004,"&lt;="&amp;IF($D$4="",2958465,$D$4)))</f>
        <v/>
      </c>
      <c r="G74" s="17">
        <f>IF($A74="","",SUMIFS('Ordens de serviço'!$L$5:$L$2004,'Ordens de serviço'!$C$5:$C$2004,$A74,'Ordens de serviço'!$M$5:$M$2004,"&lt;&gt;Cancelada",'Ordens de serviço'!$B$5:$B$2004,"&gt;="&amp;IF($B$4="",0,$B$4),'Ordens de serviço'!$B$5:$B$2004,"&lt;="&amp;IF($D$4="",2958465,$D$4)))</f>
        <v/>
      </c>
      <c r="H74" s="13" t="n"/>
    </row>
    <row r="75">
      <c r="A75" s="13" t="n"/>
      <c r="B75" s="17">
        <f>IF($A75="","",COUNTIFS('Ordens de serviço'!$C$5:$C$2004,$A75,'Ordens de serviço'!$M$5:$M$2004,"&lt;&gt;Cancelada",'Ordens de serviço'!$B$5:$B$2004,"&gt;="&amp;IF($B$4="",0,$B$4),'Ordens de serviço'!$B$5:$B$2004,"&lt;="&amp;IF($D$4="",2958465,$D$4)))</f>
        <v/>
      </c>
      <c r="C75" s="16">
        <f>IF($A75="","",SUMIFS('Ordens de serviço'!$J$5:$J$2004,'Ordens de serviço'!$C$5:$C$2004,$A75,'Ordens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75" s="16">
        <f>IF($A75="","",SUMIFS('Ordens de serviço'!$J$5:$J$2004,'Ordens de serviço'!$C$5:$C$2004,$A75,'Ordens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75" s="16">
        <f>IF($A75="","",$F75-$C75-$D75)</f>
        <v/>
      </c>
      <c r="F75" s="16">
        <f>IF($A75="","",SUMIFS('Ordens de serviço'!$J$5:$J$2004,'Ordens de serviço'!$C$5:$C$2004,$A75,'Ordens de serviço'!$M$5:$M$2004,"&lt;&gt;Cancelada",'Ordens de serviço'!$B$5:$B$2004,"&gt;="&amp;IF($B$4="",0,$B$4),'Ordens de serviço'!$B$5:$B$2004,"&lt;="&amp;IF($D$4="",2958465,$D$4)))</f>
        <v/>
      </c>
      <c r="G75" s="17">
        <f>IF($A75="","",SUMIFS('Ordens de serviço'!$L$5:$L$2004,'Ordens de serviço'!$C$5:$C$2004,$A75,'Ordens de serviço'!$M$5:$M$2004,"&lt;&gt;Cancelada",'Ordens de serviço'!$B$5:$B$2004,"&gt;="&amp;IF($B$4="",0,$B$4),'Ordens de serviço'!$B$5:$B$2004,"&lt;="&amp;IF($D$4="",2958465,$D$4)))</f>
        <v/>
      </c>
      <c r="H75" s="13" t="n"/>
    </row>
    <row r="76">
      <c r="A76" s="13" t="n"/>
      <c r="B76" s="17">
        <f>IF($A76="","",COUNTIFS('Ordens de serviço'!$C$5:$C$2004,$A76,'Ordens de serviço'!$M$5:$M$2004,"&lt;&gt;Cancelada",'Ordens de serviço'!$B$5:$B$2004,"&gt;="&amp;IF($B$4="",0,$B$4),'Ordens de serviço'!$B$5:$B$2004,"&lt;="&amp;IF($D$4="",2958465,$D$4)))</f>
        <v/>
      </c>
      <c r="C76" s="16">
        <f>IF($A76="","",SUMIFS('Ordens de serviço'!$J$5:$J$2004,'Ordens de serviço'!$C$5:$C$2004,$A76,'Ordens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76" s="16">
        <f>IF($A76="","",SUMIFS('Ordens de serviço'!$J$5:$J$2004,'Ordens de serviço'!$C$5:$C$2004,$A76,'Ordens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76" s="16">
        <f>IF($A76="","",$F76-$C76-$D76)</f>
        <v/>
      </c>
      <c r="F76" s="16">
        <f>IF($A76="","",SUMIFS('Ordens de serviço'!$J$5:$J$2004,'Ordens de serviço'!$C$5:$C$2004,$A76,'Ordens de serviço'!$M$5:$M$2004,"&lt;&gt;Cancelada",'Ordens de serviço'!$B$5:$B$2004,"&gt;="&amp;IF($B$4="",0,$B$4),'Ordens de serviço'!$B$5:$B$2004,"&lt;="&amp;IF($D$4="",2958465,$D$4)))</f>
        <v/>
      </c>
      <c r="G76" s="17">
        <f>IF($A76="","",SUMIFS('Ordens de serviço'!$L$5:$L$2004,'Ordens de serviço'!$C$5:$C$2004,$A76,'Ordens de serviço'!$M$5:$M$2004,"&lt;&gt;Cancelada",'Ordens de serviço'!$B$5:$B$2004,"&gt;="&amp;IF($B$4="",0,$B$4),'Ordens de serviço'!$B$5:$B$2004,"&lt;="&amp;IF($D$4="",2958465,$D$4)))</f>
        <v/>
      </c>
      <c r="H76" s="13" t="n"/>
    </row>
    <row r="77">
      <c r="A77" s="13" t="n"/>
      <c r="B77" s="17">
        <f>IF($A77="","",COUNTIFS('Ordens de serviço'!$C$5:$C$2004,$A77,'Ordens de serviço'!$M$5:$M$2004,"&lt;&gt;Cancelada",'Ordens de serviço'!$B$5:$B$2004,"&gt;="&amp;IF($B$4="",0,$B$4),'Ordens de serviço'!$B$5:$B$2004,"&lt;="&amp;IF($D$4="",2958465,$D$4)))</f>
        <v/>
      </c>
      <c r="C77" s="16">
        <f>IF($A77="","",SUMIFS('Ordens de serviço'!$J$5:$J$2004,'Ordens de serviço'!$C$5:$C$2004,$A77,'Ordens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77" s="16">
        <f>IF($A77="","",SUMIFS('Ordens de serviço'!$J$5:$J$2004,'Ordens de serviço'!$C$5:$C$2004,$A77,'Ordens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77" s="16">
        <f>IF($A77="","",$F77-$C77-$D77)</f>
        <v/>
      </c>
      <c r="F77" s="16">
        <f>IF($A77="","",SUMIFS('Ordens de serviço'!$J$5:$J$2004,'Ordens de serviço'!$C$5:$C$2004,$A77,'Ordens de serviço'!$M$5:$M$2004,"&lt;&gt;Cancelada",'Ordens de serviço'!$B$5:$B$2004,"&gt;="&amp;IF($B$4="",0,$B$4),'Ordens de serviço'!$B$5:$B$2004,"&lt;="&amp;IF($D$4="",2958465,$D$4)))</f>
        <v/>
      </c>
      <c r="G77" s="17">
        <f>IF($A77="","",SUMIFS('Ordens de serviço'!$L$5:$L$2004,'Ordens de serviço'!$C$5:$C$2004,$A77,'Ordens de serviço'!$M$5:$M$2004,"&lt;&gt;Cancelada",'Ordens de serviço'!$B$5:$B$2004,"&gt;="&amp;IF($B$4="",0,$B$4),'Ordens de serviço'!$B$5:$B$2004,"&lt;="&amp;IF($D$4="",2958465,$D$4)))</f>
        <v/>
      </c>
      <c r="H77" s="13" t="n"/>
    </row>
    <row r="78">
      <c r="A78" s="13" t="n"/>
      <c r="B78" s="17">
        <f>IF($A78="","",COUNTIFS('Ordens de serviço'!$C$5:$C$2004,$A78,'Ordens de serviço'!$M$5:$M$2004,"&lt;&gt;Cancelada",'Ordens de serviço'!$B$5:$B$2004,"&gt;="&amp;IF($B$4="",0,$B$4),'Ordens de serviço'!$B$5:$B$2004,"&lt;="&amp;IF($D$4="",2958465,$D$4)))</f>
        <v/>
      </c>
      <c r="C78" s="16">
        <f>IF($A78="","",SUMIFS('Ordens de serviço'!$J$5:$J$2004,'Ordens de serviço'!$C$5:$C$2004,$A78,'Ordens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78" s="16">
        <f>IF($A78="","",SUMIFS('Ordens de serviço'!$J$5:$J$2004,'Ordens de serviço'!$C$5:$C$2004,$A78,'Ordens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78" s="16">
        <f>IF($A78="","",$F78-$C78-$D78)</f>
        <v/>
      </c>
      <c r="F78" s="16">
        <f>IF($A78="","",SUMIFS('Ordens de serviço'!$J$5:$J$2004,'Ordens de serviço'!$C$5:$C$2004,$A78,'Ordens de serviço'!$M$5:$M$2004,"&lt;&gt;Cancelada",'Ordens de serviço'!$B$5:$B$2004,"&gt;="&amp;IF($B$4="",0,$B$4),'Ordens de serviço'!$B$5:$B$2004,"&lt;="&amp;IF($D$4="",2958465,$D$4)))</f>
        <v/>
      </c>
      <c r="G78" s="17">
        <f>IF($A78="","",SUMIFS('Ordens de serviço'!$L$5:$L$2004,'Ordens de serviço'!$C$5:$C$2004,$A78,'Ordens de serviço'!$M$5:$M$2004,"&lt;&gt;Cancelada",'Ordens de serviço'!$B$5:$B$2004,"&gt;="&amp;IF($B$4="",0,$B$4),'Ordens de serviço'!$B$5:$B$2004,"&lt;="&amp;IF($D$4="",2958465,$D$4)))</f>
        <v/>
      </c>
      <c r="H78" s="13" t="n"/>
    </row>
    <row r="79">
      <c r="A79" s="13" t="n"/>
      <c r="B79" s="17">
        <f>IF($A79="","",COUNTIFS('Ordens de serviço'!$C$5:$C$2004,$A79,'Ordens de serviço'!$M$5:$M$2004,"&lt;&gt;Cancelada",'Ordens de serviço'!$B$5:$B$2004,"&gt;="&amp;IF($B$4="",0,$B$4),'Ordens de serviço'!$B$5:$B$2004,"&lt;="&amp;IF($D$4="",2958465,$D$4)))</f>
        <v/>
      </c>
      <c r="C79" s="16">
        <f>IF($A79="","",SUMIFS('Ordens de serviço'!$J$5:$J$2004,'Ordens de serviço'!$C$5:$C$2004,$A79,'Ordens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79" s="16">
        <f>IF($A79="","",SUMIFS('Ordens de serviço'!$J$5:$J$2004,'Ordens de serviço'!$C$5:$C$2004,$A79,'Ordens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79" s="16">
        <f>IF($A79="","",$F79-$C79-$D79)</f>
        <v/>
      </c>
      <c r="F79" s="16">
        <f>IF($A79="","",SUMIFS('Ordens de serviço'!$J$5:$J$2004,'Ordens de serviço'!$C$5:$C$2004,$A79,'Ordens de serviço'!$M$5:$M$2004,"&lt;&gt;Cancelada",'Ordens de serviço'!$B$5:$B$2004,"&gt;="&amp;IF($B$4="",0,$B$4),'Ordens de serviço'!$B$5:$B$2004,"&lt;="&amp;IF($D$4="",2958465,$D$4)))</f>
        <v/>
      </c>
      <c r="G79" s="17">
        <f>IF($A79="","",SUMIFS('Ordens de serviço'!$L$5:$L$2004,'Ordens de serviço'!$C$5:$C$2004,$A79,'Ordens de serviço'!$M$5:$M$2004,"&lt;&gt;Cancelada",'Ordens de serviço'!$B$5:$B$2004,"&gt;="&amp;IF($B$4="",0,$B$4),'Ordens de serviço'!$B$5:$B$2004,"&lt;="&amp;IF($D$4="",2958465,$D$4)))</f>
        <v/>
      </c>
      <c r="H79" s="13" t="n"/>
    </row>
    <row r="80">
      <c r="A80" s="13" t="n"/>
      <c r="B80" s="17">
        <f>IF($A80="","",COUNTIFS('Ordens de serviço'!$C$5:$C$2004,$A80,'Ordens de serviço'!$M$5:$M$2004,"&lt;&gt;Cancelada",'Ordens de serviço'!$B$5:$B$2004,"&gt;="&amp;IF($B$4="",0,$B$4),'Ordens de serviço'!$B$5:$B$2004,"&lt;="&amp;IF($D$4="",2958465,$D$4)))</f>
        <v/>
      </c>
      <c r="C80" s="16">
        <f>IF($A80="","",SUMIFS('Ordens de serviço'!$J$5:$J$2004,'Ordens de serviço'!$C$5:$C$2004,$A80,'Ordens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80" s="16">
        <f>IF($A80="","",SUMIFS('Ordens de serviço'!$J$5:$J$2004,'Ordens de serviço'!$C$5:$C$2004,$A80,'Ordens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80" s="16">
        <f>IF($A80="","",$F80-$C80-$D80)</f>
        <v/>
      </c>
      <c r="F80" s="16">
        <f>IF($A80="","",SUMIFS('Ordens de serviço'!$J$5:$J$2004,'Ordens de serviço'!$C$5:$C$2004,$A80,'Ordens de serviço'!$M$5:$M$2004,"&lt;&gt;Cancelada",'Ordens de serviço'!$B$5:$B$2004,"&gt;="&amp;IF($B$4="",0,$B$4),'Ordens de serviço'!$B$5:$B$2004,"&lt;="&amp;IF($D$4="",2958465,$D$4)))</f>
        <v/>
      </c>
      <c r="G80" s="17">
        <f>IF($A80="","",SUMIFS('Ordens de serviço'!$L$5:$L$2004,'Ordens de serviço'!$C$5:$C$2004,$A80,'Ordens de serviço'!$M$5:$M$2004,"&lt;&gt;Cancelada",'Ordens de serviço'!$B$5:$B$2004,"&gt;="&amp;IF($B$4="",0,$B$4),'Ordens de serviço'!$B$5:$B$2004,"&lt;="&amp;IF($D$4="",2958465,$D$4)))</f>
        <v/>
      </c>
      <c r="H80" s="13" t="n"/>
    </row>
    <row r="81">
      <c r="A81" s="13" t="n"/>
      <c r="B81" s="17">
        <f>IF($A81="","",COUNTIFS('Ordens de serviço'!$C$5:$C$2004,$A81,'Ordens de serviço'!$M$5:$M$2004,"&lt;&gt;Cancelada",'Ordens de serviço'!$B$5:$B$2004,"&gt;="&amp;IF($B$4="",0,$B$4),'Ordens de serviço'!$B$5:$B$2004,"&lt;="&amp;IF($D$4="",2958465,$D$4)))</f>
        <v/>
      </c>
      <c r="C81" s="16">
        <f>IF($A81="","",SUMIFS('Ordens de serviço'!$J$5:$J$2004,'Ordens de serviço'!$C$5:$C$2004,$A81,'Ordens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81" s="16">
        <f>IF($A81="","",SUMIFS('Ordens de serviço'!$J$5:$J$2004,'Ordens de serviço'!$C$5:$C$2004,$A81,'Ordens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81" s="16">
        <f>IF($A81="","",$F81-$C81-$D81)</f>
        <v/>
      </c>
      <c r="F81" s="16">
        <f>IF($A81="","",SUMIFS('Ordens de serviço'!$J$5:$J$2004,'Ordens de serviço'!$C$5:$C$2004,$A81,'Ordens de serviço'!$M$5:$M$2004,"&lt;&gt;Cancelada",'Ordens de serviço'!$B$5:$B$2004,"&gt;="&amp;IF($B$4="",0,$B$4),'Ordens de serviço'!$B$5:$B$2004,"&lt;="&amp;IF($D$4="",2958465,$D$4)))</f>
        <v/>
      </c>
      <c r="G81" s="17">
        <f>IF($A81="","",SUMIFS('Ordens de serviço'!$L$5:$L$2004,'Ordens de serviço'!$C$5:$C$2004,$A81,'Ordens de serviço'!$M$5:$M$2004,"&lt;&gt;Cancelada",'Ordens de serviço'!$B$5:$B$2004,"&gt;="&amp;IF($B$4="",0,$B$4),'Ordens de serviço'!$B$5:$B$2004,"&lt;="&amp;IF($D$4="",2958465,$D$4)))</f>
        <v/>
      </c>
      <c r="H81" s="13" t="n"/>
    </row>
    <row r="82">
      <c r="A82" s="13" t="n"/>
      <c r="B82" s="17">
        <f>IF($A82="","",COUNTIFS('Ordens de serviço'!$C$5:$C$2004,$A82,'Ordens de serviço'!$M$5:$M$2004,"&lt;&gt;Cancelada",'Ordens de serviço'!$B$5:$B$2004,"&gt;="&amp;IF($B$4="",0,$B$4),'Ordens de serviço'!$B$5:$B$2004,"&lt;="&amp;IF($D$4="",2958465,$D$4)))</f>
        <v/>
      </c>
      <c r="C82" s="16">
        <f>IF($A82="","",SUMIFS('Ordens de serviço'!$J$5:$J$2004,'Ordens de serviço'!$C$5:$C$2004,$A82,'Ordens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82" s="16">
        <f>IF($A82="","",SUMIFS('Ordens de serviço'!$J$5:$J$2004,'Ordens de serviço'!$C$5:$C$2004,$A82,'Ordens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82" s="16">
        <f>IF($A82="","",$F82-$C82-$D82)</f>
        <v/>
      </c>
      <c r="F82" s="16">
        <f>IF($A82="","",SUMIFS('Ordens de serviço'!$J$5:$J$2004,'Ordens de serviço'!$C$5:$C$2004,$A82,'Ordens de serviço'!$M$5:$M$2004,"&lt;&gt;Cancelada",'Ordens de serviço'!$B$5:$B$2004,"&gt;="&amp;IF($B$4="",0,$B$4),'Ordens de serviço'!$B$5:$B$2004,"&lt;="&amp;IF($D$4="",2958465,$D$4)))</f>
        <v/>
      </c>
      <c r="G82" s="17">
        <f>IF($A82="","",SUMIFS('Ordens de serviço'!$L$5:$L$2004,'Ordens de serviço'!$C$5:$C$2004,$A82,'Ordens de serviço'!$M$5:$M$2004,"&lt;&gt;Cancelada",'Ordens de serviço'!$B$5:$B$2004,"&gt;="&amp;IF($B$4="",0,$B$4),'Ordens de serviço'!$B$5:$B$2004,"&lt;="&amp;IF($D$4="",2958465,$D$4)))</f>
        <v/>
      </c>
      <c r="H82" s="13" t="n"/>
    </row>
    <row r="83">
      <c r="A83" s="13" t="n"/>
      <c r="B83" s="17">
        <f>IF($A83="","",COUNTIFS('Ordens de serviço'!$C$5:$C$2004,$A83,'Ordens de serviço'!$M$5:$M$2004,"&lt;&gt;Cancelada",'Ordens de serviço'!$B$5:$B$2004,"&gt;="&amp;IF($B$4="",0,$B$4),'Ordens de serviço'!$B$5:$B$2004,"&lt;="&amp;IF($D$4="",2958465,$D$4)))</f>
        <v/>
      </c>
      <c r="C83" s="16">
        <f>IF($A83="","",SUMIFS('Ordens de serviço'!$J$5:$J$2004,'Ordens de serviço'!$C$5:$C$2004,$A83,'Ordens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83" s="16">
        <f>IF($A83="","",SUMIFS('Ordens de serviço'!$J$5:$J$2004,'Ordens de serviço'!$C$5:$C$2004,$A83,'Ordens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83" s="16">
        <f>IF($A83="","",$F83-$C83-$D83)</f>
        <v/>
      </c>
      <c r="F83" s="16">
        <f>IF($A83="","",SUMIFS('Ordens de serviço'!$J$5:$J$2004,'Ordens de serviço'!$C$5:$C$2004,$A83,'Ordens de serviço'!$M$5:$M$2004,"&lt;&gt;Cancelada",'Ordens de serviço'!$B$5:$B$2004,"&gt;="&amp;IF($B$4="",0,$B$4),'Ordens de serviço'!$B$5:$B$2004,"&lt;="&amp;IF($D$4="",2958465,$D$4)))</f>
        <v/>
      </c>
      <c r="G83" s="17">
        <f>IF($A83="","",SUMIFS('Ordens de serviço'!$L$5:$L$2004,'Ordens de serviço'!$C$5:$C$2004,$A83,'Ordens de serviço'!$M$5:$M$2004,"&lt;&gt;Cancelada",'Ordens de serviço'!$B$5:$B$2004,"&gt;="&amp;IF($B$4="",0,$B$4),'Ordens de serviço'!$B$5:$B$2004,"&lt;="&amp;IF($D$4="",2958465,$D$4)))</f>
        <v/>
      </c>
      <c r="H83" s="13" t="n"/>
    </row>
    <row r="84">
      <c r="A84" s="13" t="n"/>
      <c r="B84" s="17">
        <f>IF($A84="","",COUNTIFS('Ordens de serviço'!$C$5:$C$2004,$A84,'Ordens de serviço'!$M$5:$M$2004,"&lt;&gt;Cancelada",'Ordens de serviço'!$B$5:$B$2004,"&gt;="&amp;IF($B$4="",0,$B$4),'Ordens de serviço'!$B$5:$B$2004,"&lt;="&amp;IF($D$4="",2958465,$D$4)))</f>
        <v/>
      </c>
      <c r="C84" s="16">
        <f>IF($A84="","",SUMIFS('Ordens de serviço'!$J$5:$J$2004,'Ordens de serviço'!$C$5:$C$2004,$A84,'Ordens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84" s="16">
        <f>IF($A84="","",SUMIFS('Ordens de serviço'!$J$5:$J$2004,'Ordens de serviço'!$C$5:$C$2004,$A84,'Ordens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84" s="16">
        <f>IF($A84="","",$F84-$C84-$D84)</f>
        <v/>
      </c>
      <c r="F84" s="16">
        <f>IF($A84="","",SUMIFS('Ordens de serviço'!$J$5:$J$2004,'Ordens de serviço'!$C$5:$C$2004,$A84,'Ordens de serviço'!$M$5:$M$2004,"&lt;&gt;Cancelada",'Ordens de serviço'!$B$5:$B$2004,"&gt;="&amp;IF($B$4="",0,$B$4),'Ordens de serviço'!$B$5:$B$2004,"&lt;="&amp;IF($D$4="",2958465,$D$4)))</f>
        <v/>
      </c>
      <c r="G84" s="17">
        <f>IF($A84="","",SUMIFS('Ordens de serviço'!$L$5:$L$2004,'Ordens de serviço'!$C$5:$C$2004,$A84,'Ordens de serviço'!$M$5:$M$2004,"&lt;&gt;Cancelada",'Ordens de serviço'!$B$5:$B$2004,"&gt;="&amp;IF($B$4="",0,$B$4),'Ordens de serviço'!$B$5:$B$2004,"&lt;="&amp;IF($D$4="",2958465,$D$4)))</f>
        <v/>
      </c>
      <c r="H84" s="13" t="n"/>
    </row>
    <row r="85">
      <c r="A85" s="13" t="n"/>
      <c r="B85" s="17">
        <f>IF($A85="","",COUNTIFS('Ordens de serviço'!$C$5:$C$2004,$A85,'Ordens de serviço'!$M$5:$M$2004,"&lt;&gt;Cancelada",'Ordens de serviço'!$B$5:$B$2004,"&gt;="&amp;IF($B$4="",0,$B$4),'Ordens de serviço'!$B$5:$B$2004,"&lt;="&amp;IF($D$4="",2958465,$D$4)))</f>
        <v/>
      </c>
      <c r="C85" s="16">
        <f>IF($A85="","",SUMIFS('Ordens de serviço'!$J$5:$J$2004,'Ordens de serviço'!$C$5:$C$2004,$A85,'Ordens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85" s="16">
        <f>IF($A85="","",SUMIFS('Ordens de serviço'!$J$5:$J$2004,'Ordens de serviço'!$C$5:$C$2004,$A85,'Ordens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85" s="16">
        <f>IF($A85="","",$F85-$C85-$D85)</f>
        <v/>
      </c>
      <c r="F85" s="16">
        <f>IF($A85="","",SUMIFS('Ordens de serviço'!$J$5:$J$2004,'Ordens de serviço'!$C$5:$C$2004,$A85,'Ordens de serviço'!$M$5:$M$2004,"&lt;&gt;Cancelada",'Ordens de serviço'!$B$5:$B$2004,"&gt;="&amp;IF($B$4="",0,$B$4),'Ordens de serviço'!$B$5:$B$2004,"&lt;="&amp;IF($D$4="",2958465,$D$4)))</f>
        <v/>
      </c>
      <c r="G85" s="17">
        <f>IF($A85="","",SUMIFS('Ordens de serviço'!$L$5:$L$2004,'Ordens de serviço'!$C$5:$C$2004,$A85,'Ordens de serviço'!$M$5:$M$2004,"&lt;&gt;Cancelada",'Ordens de serviço'!$B$5:$B$2004,"&gt;="&amp;IF($B$4="",0,$B$4),'Ordens de serviço'!$B$5:$B$2004,"&lt;="&amp;IF($D$4="",2958465,$D$4)))</f>
        <v/>
      </c>
      <c r="H85" s="13" t="n"/>
    </row>
    <row r="86">
      <c r="A86" s="13" t="n"/>
      <c r="B86" s="17">
        <f>IF($A86="","",COUNTIFS('Ordens de serviço'!$C$5:$C$2004,$A86,'Ordens de serviço'!$M$5:$M$2004,"&lt;&gt;Cancelada",'Ordens de serviço'!$B$5:$B$2004,"&gt;="&amp;IF($B$4="",0,$B$4),'Ordens de serviço'!$B$5:$B$2004,"&lt;="&amp;IF($D$4="",2958465,$D$4)))</f>
        <v/>
      </c>
      <c r="C86" s="16">
        <f>IF($A86="","",SUMIFS('Ordens de serviço'!$J$5:$J$2004,'Ordens de serviço'!$C$5:$C$2004,$A86,'Ordens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86" s="16">
        <f>IF($A86="","",SUMIFS('Ordens de serviço'!$J$5:$J$2004,'Ordens de serviço'!$C$5:$C$2004,$A86,'Ordens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86" s="16">
        <f>IF($A86="","",$F86-$C86-$D86)</f>
        <v/>
      </c>
      <c r="F86" s="16">
        <f>IF($A86="","",SUMIFS('Ordens de serviço'!$J$5:$J$2004,'Ordens de serviço'!$C$5:$C$2004,$A86,'Ordens de serviço'!$M$5:$M$2004,"&lt;&gt;Cancelada",'Ordens de serviço'!$B$5:$B$2004,"&gt;="&amp;IF($B$4="",0,$B$4),'Ordens de serviço'!$B$5:$B$2004,"&lt;="&amp;IF($D$4="",2958465,$D$4)))</f>
        <v/>
      </c>
      <c r="G86" s="17">
        <f>IF($A86="","",SUMIFS('Ordens de serviço'!$L$5:$L$2004,'Ordens de serviço'!$C$5:$C$2004,$A86,'Ordens de serviço'!$M$5:$M$2004,"&lt;&gt;Cancelada",'Ordens de serviço'!$B$5:$B$2004,"&gt;="&amp;IF($B$4="",0,$B$4),'Ordens de serviço'!$B$5:$B$2004,"&lt;="&amp;IF($D$4="",2958465,$D$4)))</f>
        <v/>
      </c>
      <c r="H86" s="13" t="n"/>
    </row>
    <row r="87">
      <c r="A87" s="13" t="n"/>
      <c r="B87" s="17">
        <f>IF($A87="","",COUNTIFS('Ordens de serviço'!$C$5:$C$2004,$A87,'Ordens de serviço'!$M$5:$M$2004,"&lt;&gt;Cancelada",'Ordens de serviço'!$B$5:$B$2004,"&gt;="&amp;IF($B$4="",0,$B$4),'Ordens de serviço'!$B$5:$B$2004,"&lt;="&amp;IF($D$4="",2958465,$D$4)))</f>
        <v/>
      </c>
      <c r="C87" s="16">
        <f>IF($A87="","",SUMIFS('Ordens de serviço'!$J$5:$J$2004,'Ordens de serviço'!$C$5:$C$2004,$A87,'Ordens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87" s="16">
        <f>IF($A87="","",SUMIFS('Ordens de serviço'!$J$5:$J$2004,'Ordens de serviço'!$C$5:$C$2004,$A87,'Ordens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87" s="16">
        <f>IF($A87="","",$F87-$C87-$D87)</f>
        <v/>
      </c>
      <c r="F87" s="16">
        <f>IF($A87="","",SUMIFS('Ordens de serviço'!$J$5:$J$2004,'Ordens de serviço'!$C$5:$C$2004,$A87,'Ordens de serviço'!$M$5:$M$2004,"&lt;&gt;Cancelada",'Ordens de serviço'!$B$5:$B$2004,"&gt;="&amp;IF($B$4="",0,$B$4),'Ordens de serviço'!$B$5:$B$2004,"&lt;="&amp;IF($D$4="",2958465,$D$4)))</f>
        <v/>
      </c>
      <c r="G87" s="17">
        <f>IF($A87="","",SUMIFS('Ordens de serviço'!$L$5:$L$2004,'Ordens de serviço'!$C$5:$C$2004,$A87,'Ordens de serviço'!$M$5:$M$2004,"&lt;&gt;Cancelada",'Ordens de serviço'!$B$5:$B$2004,"&gt;="&amp;IF($B$4="",0,$B$4),'Ordens de serviço'!$B$5:$B$2004,"&lt;="&amp;IF($D$4="",2958465,$D$4)))</f>
        <v/>
      </c>
      <c r="H87" s="13" t="n"/>
    </row>
    <row r="88">
      <c r="A88" s="13" t="n"/>
      <c r="B88" s="17">
        <f>IF($A88="","",COUNTIFS('Ordens de serviço'!$C$5:$C$2004,$A88,'Ordens de serviço'!$M$5:$M$2004,"&lt;&gt;Cancelada",'Ordens de serviço'!$B$5:$B$2004,"&gt;="&amp;IF($B$4="",0,$B$4),'Ordens de serviço'!$B$5:$B$2004,"&lt;="&amp;IF($D$4="",2958465,$D$4)))</f>
        <v/>
      </c>
      <c r="C88" s="16">
        <f>IF($A88="","",SUMIFS('Ordens de serviço'!$J$5:$J$2004,'Ordens de serviço'!$C$5:$C$2004,$A88,'Ordens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88" s="16">
        <f>IF($A88="","",SUMIFS('Ordens de serviço'!$J$5:$J$2004,'Ordens de serviço'!$C$5:$C$2004,$A88,'Ordens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88" s="16">
        <f>IF($A88="","",$F88-$C88-$D88)</f>
        <v/>
      </c>
      <c r="F88" s="16">
        <f>IF($A88="","",SUMIFS('Ordens de serviço'!$J$5:$J$2004,'Ordens de serviço'!$C$5:$C$2004,$A88,'Ordens de serviço'!$M$5:$M$2004,"&lt;&gt;Cancelada",'Ordens de serviço'!$B$5:$B$2004,"&gt;="&amp;IF($B$4="",0,$B$4),'Ordens de serviço'!$B$5:$B$2004,"&lt;="&amp;IF($D$4="",2958465,$D$4)))</f>
        <v/>
      </c>
      <c r="G88" s="17">
        <f>IF($A88="","",SUMIFS('Ordens de serviço'!$L$5:$L$2004,'Ordens de serviço'!$C$5:$C$2004,$A88,'Ordens de serviço'!$M$5:$M$2004,"&lt;&gt;Cancelada",'Ordens de serviço'!$B$5:$B$2004,"&gt;="&amp;IF($B$4="",0,$B$4),'Ordens de serviço'!$B$5:$B$2004,"&lt;="&amp;IF($D$4="",2958465,$D$4)))</f>
        <v/>
      </c>
      <c r="H88" s="13" t="n"/>
    </row>
    <row r="89">
      <c r="A89" s="13" t="n"/>
      <c r="B89" s="17">
        <f>IF($A89="","",COUNTIFS('Ordens de serviço'!$C$5:$C$2004,$A89,'Ordens de serviço'!$M$5:$M$2004,"&lt;&gt;Cancelada",'Ordens de serviço'!$B$5:$B$2004,"&gt;="&amp;IF($B$4="",0,$B$4),'Ordens de serviço'!$B$5:$B$2004,"&lt;="&amp;IF($D$4="",2958465,$D$4)))</f>
        <v/>
      </c>
      <c r="C89" s="16">
        <f>IF($A89="","",SUMIFS('Ordens de serviço'!$J$5:$J$2004,'Ordens de serviço'!$C$5:$C$2004,$A89,'Ordens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89" s="16">
        <f>IF($A89="","",SUMIFS('Ordens de serviço'!$J$5:$J$2004,'Ordens de serviço'!$C$5:$C$2004,$A89,'Ordens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89" s="16">
        <f>IF($A89="","",$F89-$C89-$D89)</f>
        <v/>
      </c>
      <c r="F89" s="16">
        <f>IF($A89="","",SUMIFS('Ordens de serviço'!$J$5:$J$2004,'Ordens de serviço'!$C$5:$C$2004,$A89,'Ordens de serviço'!$M$5:$M$2004,"&lt;&gt;Cancelada",'Ordens de serviço'!$B$5:$B$2004,"&gt;="&amp;IF($B$4="",0,$B$4),'Ordens de serviço'!$B$5:$B$2004,"&lt;="&amp;IF($D$4="",2958465,$D$4)))</f>
        <v/>
      </c>
      <c r="G89" s="17">
        <f>IF($A89="","",SUMIFS('Ordens de serviço'!$L$5:$L$2004,'Ordens de serviço'!$C$5:$C$2004,$A89,'Ordens de serviço'!$M$5:$M$2004,"&lt;&gt;Cancelada",'Ordens de serviço'!$B$5:$B$2004,"&gt;="&amp;IF($B$4="",0,$B$4),'Ordens de serviço'!$B$5:$B$2004,"&lt;="&amp;IF($D$4="",2958465,$D$4)))</f>
        <v/>
      </c>
      <c r="H89" s="13" t="n"/>
    </row>
    <row r="90">
      <c r="A90" s="13" t="n"/>
      <c r="B90" s="17">
        <f>IF($A90="","",COUNTIFS('Ordens de serviço'!$C$5:$C$2004,$A90,'Ordens de serviço'!$M$5:$M$2004,"&lt;&gt;Cancelada",'Ordens de serviço'!$B$5:$B$2004,"&gt;="&amp;IF($B$4="",0,$B$4),'Ordens de serviço'!$B$5:$B$2004,"&lt;="&amp;IF($D$4="",2958465,$D$4)))</f>
        <v/>
      </c>
      <c r="C90" s="16">
        <f>IF($A90="","",SUMIFS('Ordens de serviço'!$J$5:$J$2004,'Ordens de serviço'!$C$5:$C$2004,$A90,'Ordens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90" s="16">
        <f>IF($A90="","",SUMIFS('Ordens de serviço'!$J$5:$J$2004,'Ordens de serviço'!$C$5:$C$2004,$A90,'Ordens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90" s="16">
        <f>IF($A90="","",$F90-$C90-$D90)</f>
        <v/>
      </c>
      <c r="F90" s="16">
        <f>IF($A90="","",SUMIFS('Ordens de serviço'!$J$5:$J$2004,'Ordens de serviço'!$C$5:$C$2004,$A90,'Ordens de serviço'!$M$5:$M$2004,"&lt;&gt;Cancelada",'Ordens de serviço'!$B$5:$B$2004,"&gt;="&amp;IF($B$4="",0,$B$4),'Ordens de serviço'!$B$5:$B$2004,"&lt;="&amp;IF($D$4="",2958465,$D$4)))</f>
        <v/>
      </c>
      <c r="G90" s="17">
        <f>IF($A90="","",SUMIFS('Ordens de serviço'!$L$5:$L$2004,'Ordens de serviço'!$C$5:$C$2004,$A90,'Ordens de serviço'!$M$5:$M$2004,"&lt;&gt;Cancelada",'Ordens de serviço'!$B$5:$B$2004,"&gt;="&amp;IF($B$4="",0,$B$4),'Ordens de serviço'!$B$5:$B$2004,"&lt;="&amp;IF($D$4="",2958465,$D$4)))</f>
        <v/>
      </c>
      <c r="H90" s="13" t="n"/>
    </row>
    <row r="91">
      <c r="A91" s="13" t="n"/>
      <c r="B91" s="17">
        <f>IF($A91="","",COUNTIFS('Ordens de serviço'!$C$5:$C$2004,$A91,'Ordens de serviço'!$M$5:$M$2004,"&lt;&gt;Cancelada",'Ordens de serviço'!$B$5:$B$2004,"&gt;="&amp;IF($B$4="",0,$B$4),'Ordens de serviço'!$B$5:$B$2004,"&lt;="&amp;IF($D$4="",2958465,$D$4)))</f>
        <v/>
      </c>
      <c r="C91" s="16">
        <f>IF($A91="","",SUMIFS('Ordens de serviço'!$J$5:$J$2004,'Ordens de serviço'!$C$5:$C$2004,$A91,'Ordens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91" s="16">
        <f>IF($A91="","",SUMIFS('Ordens de serviço'!$J$5:$J$2004,'Ordens de serviço'!$C$5:$C$2004,$A91,'Ordens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91" s="16">
        <f>IF($A91="","",$F91-$C91-$D91)</f>
        <v/>
      </c>
      <c r="F91" s="16">
        <f>IF($A91="","",SUMIFS('Ordens de serviço'!$J$5:$J$2004,'Ordens de serviço'!$C$5:$C$2004,$A91,'Ordens de serviço'!$M$5:$M$2004,"&lt;&gt;Cancelada",'Ordens de serviço'!$B$5:$B$2004,"&gt;="&amp;IF($B$4="",0,$B$4),'Ordens de serviço'!$B$5:$B$2004,"&lt;="&amp;IF($D$4="",2958465,$D$4)))</f>
        <v/>
      </c>
      <c r="G91" s="17">
        <f>IF($A91="","",SUMIFS('Ordens de serviço'!$L$5:$L$2004,'Ordens de serviço'!$C$5:$C$2004,$A91,'Ordens de serviço'!$M$5:$M$2004,"&lt;&gt;Cancelada",'Ordens de serviço'!$B$5:$B$2004,"&gt;="&amp;IF($B$4="",0,$B$4),'Ordens de serviço'!$B$5:$B$2004,"&lt;="&amp;IF($D$4="",2958465,$D$4)))</f>
        <v/>
      </c>
      <c r="H91" s="13" t="n"/>
    </row>
    <row r="92">
      <c r="A92" s="13" t="n"/>
      <c r="B92" s="17">
        <f>IF($A92="","",COUNTIFS('Ordens de serviço'!$C$5:$C$2004,$A92,'Ordens de serviço'!$M$5:$M$2004,"&lt;&gt;Cancelada",'Ordens de serviço'!$B$5:$B$2004,"&gt;="&amp;IF($B$4="",0,$B$4),'Ordens de serviço'!$B$5:$B$2004,"&lt;="&amp;IF($D$4="",2958465,$D$4)))</f>
        <v/>
      </c>
      <c r="C92" s="16">
        <f>IF($A92="","",SUMIFS('Ordens de serviço'!$J$5:$J$2004,'Ordens de serviço'!$C$5:$C$2004,$A92,'Ordens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92" s="16">
        <f>IF($A92="","",SUMIFS('Ordens de serviço'!$J$5:$J$2004,'Ordens de serviço'!$C$5:$C$2004,$A92,'Ordens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92" s="16">
        <f>IF($A92="","",$F92-$C92-$D92)</f>
        <v/>
      </c>
      <c r="F92" s="16">
        <f>IF($A92="","",SUMIFS('Ordens de serviço'!$J$5:$J$2004,'Ordens de serviço'!$C$5:$C$2004,$A92,'Ordens de serviço'!$M$5:$M$2004,"&lt;&gt;Cancelada",'Ordens de serviço'!$B$5:$B$2004,"&gt;="&amp;IF($B$4="",0,$B$4),'Ordens de serviço'!$B$5:$B$2004,"&lt;="&amp;IF($D$4="",2958465,$D$4)))</f>
        <v/>
      </c>
      <c r="G92" s="17">
        <f>IF($A92="","",SUMIFS('Ordens de serviço'!$L$5:$L$2004,'Ordens de serviço'!$C$5:$C$2004,$A92,'Ordens de serviço'!$M$5:$M$2004,"&lt;&gt;Cancelada",'Ordens de serviço'!$B$5:$B$2004,"&gt;="&amp;IF($B$4="",0,$B$4),'Ordens de serviço'!$B$5:$B$2004,"&lt;="&amp;IF($D$4="",2958465,$D$4)))</f>
        <v/>
      </c>
      <c r="H92" s="13" t="n"/>
    </row>
    <row r="93">
      <c r="A93" s="13" t="n"/>
      <c r="B93" s="17">
        <f>IF($A93="","",COUNTIFS('Ordens de serviço'!$C$5:$C$2004,$A93,'Ordens de serviço'!$M$5:$M$2004,"&lt;&gt;Cancelada",'Ordens de serviço'!$B$5:$B$2004,"&gt;="&amp;IF($B$4="",0,$B$4),'Ordens de serviço'!$B$5:$B$2004,"&lt;="&amp;IF($D$4="",2958465,$D$4)))</f>
        <v/>
      </c>
      <c r="C93" s="16">
        <f>IF($A93="","",SUMIFS('Ordens de serviço'!$J$5:$J$2004,'Ordens de serviço'!$C$5:$C$2004,$A93,'Ordens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93" s="16">
        <f>IF($A93="","",SUMIFS('Ordens de serviço'!$J$5:$J$2004,'Ordens de serviço'!$C$5:$C$2004,$A93,'Ordens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93" s="16">
        <f>IF($A93="","",$F93-$C93-$D93)</f>
        <v/>
      </c>
      <c r="F93" s="16">
        <f>IF($A93="","",SUMIFS('Ordens de serviço'!$J$5:$J$2004,'Ordens de serviço'!$C$5:$C$2004,$A93,'Ordens de serviço'!$M$5:$M$2004,"&lt;&gt;Cancelada",'Ordens de serviço'!$B$5:$B$2004,"&gt;="&amp;IF($B$4="",0,$B$4),'Ordens de serviço'!$B$5:$B$2004,"&lt;="&amp;IF($D$4="",2958465,$D$4)))</f>
        <v/>
      </c>
      <c r="G93" s="17">
        <f>IF($A93="","",SUMIFS('Ordens de serviço'!$L$5:$L$2004,'Ordens de serviço'!$C$5:$C$2004,$A93,'Ordens de serviço'!$M$5:$M$2004,"&lt;&gt;Cancelada",'Ordens de serviço'!$B$5:$B$2004,"&gt;="&amp;IF($B$4="",0,$B$4),'Ordens de serviço'!$B$5:$B$2004,"&lt;="&amp;IF($D$4="",2958465,$D$4)))</f>
        <v/>
      </c>
      <c r="H93" s="13" t="n"/>
    </row>
    <row r="94">
      <c r="A94" s="13" t="n"/>
      <c r="B94" s="17">
        <f>IF($A94="","",COUNTIFS('Ordens de serviço'!$C$5:$C$2004,$A94,'Ordens de serviço'!$M$5:$M$2004,"&lt;&gt;Cancelada",'Ordens de serviço'!$B$5:$B$2004,"&gt;="&amp;IF($B$4="",0,$B$4),'Ordens de serviço'!$B$5:$B$2004,"&lt;="&amp;IF($D$4="",2958465,$D$4)))</f>
        <v/>
      </c>
      <c r="C94" s="16">
        <f>IF($A94="","",SUMIFS('Ordens de serviço'!$J$5:$J$2004,'Ordens de serviço'!$C$5:$C$2004,$A94,'Ordens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94" s="16">
        <f>IF($A94="","",SUMIFS('Ordens de serviço'!$J$5:$J$2004,'Ordens de serviço'!$C$5:$C$2004,$A94,'Ordens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94" s="16">
        <f>IF($A94="","",$F94-$C94-$D94)</f>
        <v/>
      </c>
      <c r="F94" s="16">
        <f>IF($A94="","",SUMIFS('Ordens de serviço'!$J$5:$J$2004,'Ordens de serviço'!$C$5:$C$2004,$A94,'Ordens de serviço'!$M$5:$M$2004,"&lt;&gt;Cancelada",'Ordens de serviço'!$B$5:$B$2004,"&gt;="&amp;IF($B$4="",0,$B$4),'Ordens de serviço'!$B$5:$B$2004,"&lt;="&amp;IF($D$4="",2958465,$D$4)))</f>
        <v/>
      </c>
      <c r="G94" s="17">
        <f>IF($A94="","",SUMIFS('Ordens de serviço'!$L$5:$L$2004,'Ordens de serviço'!$C$5:$C$2004,$A94,'Ordens de serviço'!$M$5:$M$2004,"&lt;&gt;Cancelada",'Ordens de serviço'!$B$5:$B$2004,"&gt;="&amp;IF($B$4="",0,$B$4),'Ordens de serviço'!$B$5:$B$2004,"&lt;="&amp;IF($D$4="",2958465,$D$4)))</f>
        <v/>
      </c>
      <c r="H94" s="13" t="n"/>
    </row>
    <row r="95">
      <c r="A95" s="13" t="n"/>
      <c r="B95" s="17">
        <f>IF($A95="","",COUNTIFS('Ordens de serviço'!$C$5:$C$2004,$A95,'Ordens de serviço'!$M$5:$M$2004,"&lt;&gt;Cancelada",'Ordens de serviço'!$B$5:$B$2004,"&gt;="&amp;IF($B$4="",0,$B$4),'Ordens de serviço'!$B$5:$B$2004,"&lt;="&amp;IF($D$4="",2958465,$D$4)))</f>
        <v/>
      </c>
      <c r="C95" s="16">
        <f>IF($A95="","",SUMIFS('Ordens de serviço'!$J$5:$J$2004,'Ordens de serviço'!$C$5:$C$2004,$A95,'Ordens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95" s="16">
        <f>IF($A95="","",SUMIFS('Ordens de serviço'!$J$5:$J$2004,'Ordens de serviço'!$C$5:$C$2004,$A95,'Ordens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95" s="16">
        <f>IF($A95="","",$F95-$C95-$D95)</f>
        <v/>
      </c>
      <c r="F95" s="16">
        <f>IF($A95="","",SUMIFS('Ordens de serviço'!$J$5:$J$2004,'Ordens de serviço'!$C$5:$C$2004,$A95,'Ordens de serviço'!$M$5:$M$2004,"&lt;&gt;Cancelada",'Ordens de serviço'!$B$5:$B$2004,"&gt;="&amp;IF($B$4="",0,$B$4),'Ordens de serviço'!$B$5:$B$2004,"&lt;="&amp;IF($D$4="",2958465,$D$4)))</f>
        <v/>
      </c>
      <c r="G95" s="17">
        <f>IF($A95="","",SUMIFS('Ordens de serviço'!$L$5:$L$2004,'Ordens de serviço'!$C$5:$C$2004,$A95,'Ordens de serviço'!$M$5:$M$2004,"&lt;&gt;Cancelada",'Ordens de serviço'!$B$5:$B$2004,"&gt;="&amp;IF($B$4="",0,$B$4),'Ordens de serviço'!$B$5:$B$2004,"&lt;="&amp;IF($D$4="",2958465,$D$4)))</f>
        <v/>
      </c>
      <c r="H95" s="13" t="n"/>
    </row>
    <row r="96">
      <c r="A96" s="13" t="n"/>
      <c r="B96" s="17">
        <f>IF($A96="","",COUNTIFS('Ordens de serviço'!$C$5:$C$2004,$A96,'Ordens de serviço'!$M$5:$M$2004,"&lt;&gt;Cancelada",'Ordens de serviço'!$B$5:$B$2004,"&gt;="&amp;IF($B$4="",0,$B$4),'Ordens de serviço'!$B$5:$B$2004,"&lt;="&amp;IF($D$4="",2958465,$D$4)))</f>
        <v/>
      </c>
      <c r="C96" s="16">
        <f>IF($A96="","",SUMIFS('Ordens de serviço'!$J$5:$J$2004,'Ordens de serviço'!$C$5:$C$2004,$A96,'Ordens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96" s="16">
        <f>IF($A96="","",SUMIFS('Ordens de serviço'!$J$5:$J$2004,'Ordens de serviço'!$C$5:$C$2004,$A96,'Ordens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96" s="16">
        <f>IF($A96="","",$F96-$C96-$D96)</f>
        <v/>
      </c>
      <c r="F96" s="16">
        <f>IF($A96="","",SUMIFS('Ordens de serviço'!$J$5:$J$2004,'Ordens de serviço'!$C$5:$C$2004,$A96,'Ordens de serviço'!$M$5:$M$2004,"&lt;&gt;Cancelada",'Ordens de serviço'!$B$5:$B$2004,"&gt;="&amp;IF($B$4="",0,$B$4),'Ordens de serviço'!$B$5:$B$2004,"&lt;="&amp;IF($D$4="",2958465,$D$4)))</f>
        <v/>
      </c>
      <c r="G96" s="17">
        <f>IF($A96="","",SUMIFS('Ordens de serviço'!$L$5:$L$2004,'Ordens de serviço'!$C$5:$C$2004,$A96,'Ordens de serviço'!$M$5:$M$2004,"&lt;&gt;Cancelada",'Ordens de serviço'!$B$5:$B$2004,"&gt;="&amp;IF($B$4="",0,$B$4),'Ordens de serviço'!$B$5:$B$2004,"&lt;="&amp;IF($D$4="",2958465,$D$4)))</f>
        <v/>
      </c>
      <c r="H96" s="13" t="n"/>
    </row>
    <row r="97">
      <c r="A97" s="13" t="n"/>
      <c r="B97" s="17">
        <f>IF($A97="","",COUNTIFS('Ordens de serviço'!$C$5:$C$2004,$A97,'Ordens de serviço'!$M$5:$M$2004,"&lt;&gt;Cancelada",'Ordens de serviço'!$B$5:$B$2004,"&gt;="&amp;IF($B$4="",0,$B$4),'Ordens de serviço'!$B$5:$B$2004,"&lt;="&amp;IF($D$4="",2958465,$D$4)))</f>
        <v/>
      </c>
      <c r="C97" s="16">
        <f>IF($A97="","",SUMIFS('Ordens de serviço'!$J$5:$J$2004,'Ordens de serviço'!$C$5:$C$2004,$A97,'Ordens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97" s="16">
        <f>IF($A97="","",SUMIFS('Ordens de serviço'!$J$5:$J$2004,'Ordens de serviço'!$C$5:$C$2004,$A97,'Ordens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97" s="16">
        <f>IF($A97="","",$F97-$C97-$D97)</f>
        <v/>
      </c>
      <c r="F97" s="16">
        <f>IF($A97="","",SUMIFS('Ordens de serviço'!$J$5:$J$2004,'Ordens de serviço'!$C$5:$C$2004,$A97,'Ordens de serviço'!$M$5:$M$2004,"&lt;&gt;Cancelada",'Ordens de serviço'!$B$5:$B$2004,"&gt;="&amp;IF($B$4="",0,$B$4),'Ordens de serviço'!$B$5:$B$2004,"&lt;="&amp;IF($D$4="",2958465,$D$4)))</f>
        <v/>
      </c>
      <c r="G97" s="17">
        <f>IF($A97="","",SUMIFS('Ordens de serviço'!$L$5:$L$2004,'Ordens de serviço'!$C$5:$C$2004,$A97,'Ordens de serviço'!$M$5:$M$2004,"&lt;&gt;Cancelada",'Ordens de serviço'!$B$5:$B$2004,"&gt;="&amp;IF($B$4="",0,$B$4),'Ordens de serviço'!$B$5:$B$2004,"&lt;="&amp;IF($D$4="",2958465,$D$4)))</f>
        <v/>
      </c>
      <c r="H97" s="13" t="n"/>
    </row>
    <row r="98">
      <c r="A98" s="13" t="n"/>
      <c r="B98" s="17">
        <f>IF($A98="","",COUNTIFS('Ordens de serviço'!$C$5:$C$2004,$A98,'Ordens de serviço'!$M$5:$M$2004,"&lt;&gt;Cancelada",'Ordens de serviço'!$B$5:$B$2004,"&gt;="&amp;IF($B$4="",0,$B$4),'Ordens de serviço'!$B$5:$B$2004,"&lt;="&amp;IF($D$4="",2958465,$D$4)))</f>
        <v/>
      </c>
      <c r="C98" s="16">
        <f>IF($A98="","",SUMIFS('Ordens de serviço'!$J$5:$J$2004,'Ordens de serviço'!$C$5:$C$2004,$A98,'Ordens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98" s="16">
        <f>IF($A98="","",SUMIFS('Ordens de serviço'!$J$5:$J$2004,'Ordens de serviço'!$C$5:$C$2004,$A98,'Ordens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98" s="16">
        <f>IF($A98="","",$F98-$C98-$D98)</f>
        <v/>
      </c>
      <c r="F98" s="16">
        <f>IF($A98="","",SUMIFS('Ordens de serviço'!$J$5:$J$2004,'Ordens de serviço'!$C$5:$C$2004,$A98,'Ordens de serviço'!$M$5:$M$2004,"&lt;&gt;Cancelada",'Ordens de serviço'!$B$5:$B$2004,"&gt;="&amp;IF($B$4="",0,$B$4),'Ordens de serviço'!$B$5:$B$2004,"&lt;="&amp;IF($D$4="",2958465,$D$4)))</f>
        <v/>
      </c>
      <c r="G98" s="17">
        <f>IF($A98="","",SUMIFS('Ordens de serviço'!$L$5:$L$2004,'Ordens de serviço'!$C$5:$C$2004,$A98,'Ordens de serviço'!$M$5:$M$2004,"&lt;&gt;Cancelada",'Ordens de serviço'!$B$5:$B$2004,"&gt;="&amp;IF($B$4="",0,$B$4),'Ordens de serviço'!$B$5:$B$2004,"&lt;="&amp;IF($D$4="",2958465,$D$4)))</f>
        <v/>
      </c>
      <c r="H98" s="13" t="n"/>
    </row>
    <row r="99">
      <c r="A99" s="13" t="n"/>
      <c r="B99" s="17">
        <f>IF($A99="","",COUNTIFS('Ordens de serviço'!$C$5:$C$2004,$A99,'Ordens de serviço'!$M$5:$M$2004,"&lt;&gt;Cancelada",'Ordens de serviço'!$B$5:$B$2004,"&gt;="&amp;IF($B$4="",0,$B$4),'Ordens de serviço'!$B$5:$B$2004,"&lt;="&amp;IF($D$4="",2958465,$D$4)))</f>
        <v/>
      </c>
      <c r="C99" s="16">
        <f>IF($A99="","",SUMIFS('Ordens de serviço'!$J$5:$J$2004,'Ordens de serviço'!$C$5:$C$2004,$A99,'Ordens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99" s="16">
        <f>IF($A99="","",SUMIFS('Ordens de serviço'!$J$5:$J$2004,'Ordens de serviço'!$C$5:$C$2004,$A99,'Ordens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99" s="16">
        <f>IF($A99="","",$F99-$C99-$D99)</f>
        <v/>
      </c>
      <c r="F99" s="16">
        <f>IF($A99="","",SUMIFS('Ordens de serviço'!$J$5:$J$2004,'Ordens de serviço'!$C$5:$C$2004,$A99,'Ordens de serviço'!$M$5:$M$2004,"&lt;&gt;Cancelada",'Ordens de serviço'!$B$5:$B$2004,"&gt;="&amp;IF($B$4="",0,$B$4),'Ordens de serviço'!$B$5:$B$2004,"&lt;="&amp;IF($D$4="",2958465,$D$4)))</f>
        <v/>
      </c>
      <c r="G99" s="17">
        <f>IF($A99="","",SUMIFS('Ordens de serviço'!$L$5:$L$2004,'Ordens de serviço'!$C$5:$C$2004,$A99,'Ordens de serviço'!$M$5:$M$2004,"&lt;&gt;Cancelada",'Ordens de serviço'!$B$5:$B$2004,"&gt;="&amp;IF($B$4="",0,$B$4),'Ordens de serviço'!$B$5:$B$2004,"&lt;="&amp;IF($D$4="",2958465,$D$4)))</f>
        <v/>
      </c>
      <c r="H99" s="13" t="n"/>
    </row>
    <row r="100">
      <c r="A100" s="13" t="n"/>
      <c r="B100" s="17">
        <f>IF($A100="","",COUNTIFS('Ordens de serviço'!$C$5:$C$2004,$A100,'Ordens de serviço'!$M$5:$M$2004,"&lt;&gt;Cancelada",'Ordens de serviço'!$B$5:$B$2004,"&gt;="&amp;IF($B$4="",0,$B$4),'Ordens de serviço'!$B$5:$B$2004,"&lt;="&amp;IF($D$4="",2958465,$D$4)))</f>
        <v/>
      </c>
      <c r="C100" s="16">
        <f>IF($A100="","",SUMIFS('Ordens de serviço'!$J$5:$J$2004,'Ordens de serviço'!$C$5:$C$2004,$A100,'Ordens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100" s="16">
        <f>IF($A100="","",SUMIFS('Ordens de serviço'!$J$5:$J$2004,'Ordens de serviço'!$C$5:$C$2004,$A100,'Ordens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100" s="16">
        <f>IF($A100="","",$F100-$C100-$D100)</f>
        <v/>
      </c>
      <c r="F100" s="16">
        <f>IF($A100="","",SUMIFS('Ordens de serviço'!$J$5:$J$2004,'Ordens de serviço'!$C$5:$C$2004,$A100,'Ordens de serviço'!$M$5:$M$2004,"&lt;&gt;Cancelada",'Ordens de serviço'!$B$5:$B$2004,"&gt;="&amp;IF($B$4="",0,$B$4),'Ordens de serviço'!$B$5:$B$2004,"&lt;="&amp;IF($D$4="",2958465,$D$4)))</f>
        <v/>
      </c>
      <c r="G100" s="17">
        <f>IF($A100="","",SUMIFS('Ordens de serviço'!$L$5:$L$2004,'Ordens de serviço'!$C$5:$C$2004,$A100,'Ordens de serviço'!$M$5:$M$2004,"&lt;&gt;Cancelada",'Ordens de serviço'!$B$5:$B$2004,"&gt;="&amp;IF($B$4="",0,$B$4),'Ordens de serviço'!$B$5:$B$2004,"&lt;="&amp;IF($D$4="",2958465,$D$4)))</f>
        <v/>
      </c>
      <c r="H100" s="13" t="n"/>
    </row>
    <row r="101">
      <c r="A101" s="13" t="n"/>
      <c r="B101" s="17">
        <f>IF($A101="","",COUNTIFS('Ordens de serviço'!$C$5:$C$2004,$A101,'Ordens de serviço'!$M$5:$M$2004,"&lt;&gt;Cancelada",'Ordens de serviço'!$B$5:$B$2004,"&gt;="&amp;IF($B$4="",0,$B$4),'Ordens de serviço'!$B$5:$B$2004,"&lt;="&amp;IF($D$4="",2958465,$D$4)))</f>
        <v/>
      </c>
      <c r="C101" s="16">
        <f>IF($A101="","",SUMIFS('Ordens de serviço'!$J$5:$J$2004,'Ordens de serviço'!$C$5:$C$2004,$A101,'Ordens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101" s="16">
        <f>IF($A101="","",SUMIFS('Ordens de serviço'!$J$5:$J$2004,'Ordens de serviço'!$C$5:$C$2004,$A101,'Ordens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101" s="16">
        <f>IF($A101="","",$F101-$C101-$D101)</f>
        <v/>
      </c>
      <c r="F101" s="16">
        <f>IF($A101="","",SUMIFS('Ordens de serviço'!$J$5:$J$2004,'Ordens de serviço'!$C$5:$C$2004,$A101,'Ordens de serviço'!$M$5:$M$2004,"&lt;&gt;Cancelada",'Ordens de serviço'!$B$5:$B$2004,"&gt;="&amp;IF($B$4="",0,$B$4),'Ordens de serviço'!$B$5:$B$2004,"&lt;="&amp;IF($D$4="",2958465,$D$4)))</f>
        <v/>
      </c>
      <c r="G101" s="17">
        <f>IF($A101="","",SUMIFS('Ordens de serviço'!$L$5:$L$2004,'Ordens de serviço'!$C$5:$C$2004,$A101,'Ordens de serviço'!$M$5:$M$2004,"&lt;&gt;Cancelada",'Ordens de serviço'!$B$5:$B$2004,"&gt;="&amp;IF($B$4="",0,$B$4),'Ordens de serviço'!$B$5:$B$2004,"&lt;="&amp;IF($D$4="",2958465,$D$4)))</f>
        <v/>
      </c>
      <c r="H101" s="13" t="n"/>
    </row>
    <row r="102">
      <c r="A102" s="13" t="n"/>
      <c r="B102" s="17">
        <f>IF($A102="","",COUNTIFS('Ordens de serviço'!$C$5:$C$2004,$A102,'Ordens de serviço'!$M$5:$M$2004,"&lt;&gt;Cancelada",'Ordens de serviço'!$B$5:$B$2004,"&gt;="&amp;IF($B$4="",0,$B$4),'Ordens de serviço'!$B$5:$B$2004,"&lt;="&amp;IF($D$4="",2958465,$D$4)))</f>
        <v/>
      </c>
      <c r="C102" s="16">
        <f>IF($A102="","",SUMIFS('Ordens de serviço'!$J$5:$J$2004,'Ordens de serviço'!$C$5:$C$2004,$A102,'Ordens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102" s="16">
        <f>IF($A102="","",SUMIFS('Ordens de serviço'!$J$5:$J$2004,'Ordens de serviço'!$C$5:$C$2004,$A102,'Ordens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102" s="16">
        <f>IF($A102="","",$F102-$C102-$D102)</f>
        <v/>
      </c>
      <c r="F102" s="16">
        <f>IF($A102="","",SUMIFS('Ordens de serviço'!$J$5:$J$2004,'Ordens de serviço'!$C$5:$C$2004,$A102,'Ordens de serviço'!$M$5:$M$2004,"&lt;&gt;Cancelada",'Ordens de serviço'!$B$5:$B$2004,"&gt;="&amp;IF($B$4="",0,$B$4),'Ordens de serviço'!$B$5:$B$2004,"&lt;="&amp;IF($D$4="",2958465,$D$4)))</f>
        <v/>
      </c>
      <c r="G102" s="17">
        <f>IF($A102="","",SUMIFS('Ordens de serviço'!$L$5:$L$2004,'Ordens de serviço'!$C$5:$C$2004,$A102,'Ordens de serviço'!$M$5:$M$2004,"&lt;&gt;Cancelada",'Ordens de serviço'!$B$5:$B$2004,"&gt;="&amp;IF($B$4="",0,$B$4),'Ordens de serviço'!$B$5:$B$2004,"&lt;="&amp;IF($D$4="",2958465,$D$4)))</f>
        <v/>
      </c>
      <c r="H102" s="13" t="n"/>
    </row>
    <row r="103">
      <c r="A103" s="13" t="n"/>
      <c r="B103" s="17">
        <f>IF($A103="","",COUNTIFS('Ordens de serviço'!$C$5:$C$2004,$A103,'Ordens de serviço'!$M$5:$M$2004,"&lt;&gt;Cancelada",'Ordens de serviço'!$B$5:$B$2004,"&gt;="&amp;IF($B$4="",0,$B$4),'Ordens de serviço'!$B$5:$B$2004,"&lt;="&amp;IF($D$4="",2958465,$D$4)))</f>
        <v/>
      </c>
      <c r="C103" s="16">
        <f>IF($A103="","",SUMIFS('Ordens de serviço'!$J$5:$J$2004,'Ordens de serviço'!$C$5:$C$2004,$A103,'Ordens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103" s="16">
        <f>IF($A103="","",SUMIFS('Ordens de serviço'!$J$5:$J$2004,'Ordens de serviço'!$C$5:$C$2004,$A103,'Ordens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103" s="16">
        <f>IF($A103="","",$F103-$C103-$D103)</f>
        <v/>
      </c>
      <c r="F103" s="16">
        <f>IF($A103="","",SUMIFS('Ordens de serviço'!$J$5:$J$2004,'Ordens de serviço'!$C$5:$C$2004,$A103,'Ordens de serviço'!$M$5:$M$2004,"&lt;&gt;Cancelada",'Ordens de serviço'!$B$5:$B$2004,"&gt;="&amp;IF($B$4="",0,$B$4),'Ordens de serviço'!$B$5:$B$2004,"&lt;="&amp;IF($D$4="",2958465,$D$4)))</f>
        <v/>
      </c>
      <c r="G103" s="17">
        <f>IF($A103="","",SUMIFS('Ordens de serviço'!$L$5:$L$2004,'Ordens de serviço'!$C$5:$C$2004,$A103,'Ordens de serviço'!$M$5:$M$2004,"&lt;&gt;Cancelada",'Ordens de serviço'!$B$5:$B$2004,"&gt;="&amp;IF($B$4="",0,$B$4),'Ordens de serviço'!$B$5:$B$2004,"&lt;="&amp;IF($D$4="",2958465,$D$4)))</f>
        <v/>
      </c>
      <c r="H103" s="13" t="n"/>
    </row>
    <row r="104">
      <c r="A104" s="13" t="n"/>
      <c r="B104" s="17">
        <f>IF($A104="","",COUNTIFS('Ordens de serviço'!$C$5:$C$2004,$A104,'Ordens de serviço'!$M$5:$M$2004,"&lt;&gt;Cancelada",'Ordens de serviço'!$B$5:$B$2004,"&gt;="&amp;IF($B$4="",0,$B$4),'Ordens de serviço'!$B$5:$B$2004,"&lt;="&amp;IF($D$4="",2958465,$D$4)))</f>
        <v/>
      </c>
      <c r="C104" s="16">
        <f>IF($A104="","",SUMIFS('Ordens de serviço'!$J$5:$J$2004,'Ordens de serviço'!$C$5:$C$2004,$A104,'Ordens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104" s="16">
        <f>IF($A104="","",SUMIFS('Ordens de serviço'!$J$5:$J$2004,'Ordens de serviço'!$C$5:$C$2004,$A104,'Ordens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104" s="16">
        <f>IF($A104="","",$F104-$C104-$D104)</f>
        <v/>
      </c>
      <c r="F104" s="16">
        <f>IF($A104="","",SUMIFS('Ordens de serviço'!$J$5:$J$2004,'Ordens de serviço'!$C$5:$C$2004,$A104,'Ordens de serviço'!$M$5:$M$2004,"&lt;&gt;Cancelada",'Ordens de serviço'!$B$5:$B$2004,"&gt;="&amp;IF($B$4="",0,$B$4),'Ordens de serviço'!$B$5:$B$2004,"&lt;="&amp;IF($D$4="",2958465,$D$4)))</f>
        <v/>
      </c>
      <c r="G104" s="17">
        <f>IF($A104="","",SUMIFS('Ordens de serviço'!$L$5:$L$2004,'Ordens de serviço'!$C$5:$C$2004,$A104,'Ordens de serviço'!$M$5:$M$2004,"&lt;&gt;Cancelada",'Ordens de serviço'!$B$5:$B$2004,"&gt;="&amp;IF($B$4="",0,$B$4),'Ordens de serviço'!$B$5:$B$2004,"&lt;="&amp;IF($D$4="",2958465,$D$4)))</f>
        <v/>
      </c>
      <c r="H104" s="13" t="n"/>
    </row>
    <row r="105">
      <c r="A105" s="13" t="n"/>
      <c r="B105" s="17">
        <f>IF($A105="","",COUNTIFS('Ordens de serviço'!$C$5:$C$2004,$A105,'Ordens de serviço'!$M$5:$M$2004,"&lt;&gt;Cancelada",'Ordens de serviço'!$B$5:$B$2004,"&gt;="&amp;IF($B$4="",0,$B$4),'Ordens de serviço'!$B$5:$B$2004,"&lt;="&amp;IF($D$4="",2958465,$D$4)))</f>
        <v/>
      </c>
      <c r="C105" s="16">
        <f>IF($A105="","",SUMIFS('Ordens de serviço'!$J$5:$J$2004,'Ordens de serviço'!$C$5:$C$2004,$A105,'Ordens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105" s="16">
        <f>IF($A105="","",SUMIFS('Ordens de serviço'!$J$5:$J$2004,'Ordens de serviço'!$C$5:$C$2004,$A105,'Ordens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105" s="16">
        <f>IF($A105="","",$F105-$C105-$D105)</f>
        <v/>
      </c>
      <c r="F105" s="16">
        <f>IF($A105="","",SUMIFS('Ordens de serviço'!$J$5:$J$2004,'Ordens de serviço'!$C$5:$C$2004,$A105,'Ordens de serviço'!$M$5:$M$2004,"&lt;&gt;Cancelada",'Ordens de serviço'!$B$5:$B$2004,"&gt;="&amp;IF($B$4="",0,$B$4),'Ordens de serviço'!$B$5:$B$2004,"&lt;="&amp;IF($D$4="",2958465,$D$4)))</f>
        <v/>
      </c>
      <c r="G105" s="17">
        <f>IF($A105="","",SUMIFS('Ordens de serviço'!$L$5:$L$2004,'Ordens de serviço'!$C$5:$C$2004,$A105,'Ordens de serviço'!$M$5:$M$2004,"&lt;&gt;Cancelada",'Ordens de serviço'!$B$5:$B$2004,"&gt;="&amp;IF($B$4="",0,$B$4),'Ordens de serviço'!$B$5:$B$2004,"&lt;="&amp;IF($D$4="",2958465,$D$4)))</f>
        <v/>
      </c>
      <c r="H105" s="13" t="n"/>
    </row>
    <row r="106">
      <c r="A106" s="13" t="n"/>
      <c r="B106" s="17">
        <f>IF($A106="","",COUNTIFS('Ordens de serviço'!$C$5:$C$2004,$A106,'Ordens de serviço'!$M$5:$M$2004,"&lt;&gt;Cancelada",'Ordens de serviço'!$B$5:$B$2004,"&gt;="&amp;IF($B$4="",0,$B$4),'Ordens de serviço'!$B$5:$B$2004,"&lt;="&amp;IF($D$4="",2958465,$D$4)))</f>
        <v/>
      </c>
      <c r="C106" s="16">
        <f>IF($A106="","",SUMIFS('Ordens de serviço'!$J$5:$J$2004,'Ordens de serviço'!$C$5:$C$2004,$A106,'Ordens de serviço'!$M$5:$M$2004,"&lt;&gt;Cancelada",'Ordens de serviço'!$B$5:$B$2004,"&gt;="&amp;IF($B$4="",0,$B$4),'Ordens de serviço'!$B$5:$B$2004,"&lt;="&amp;IF($D$4="",2958465,$D$4),'Ordens de serviço'!$E$5:$E$2004,"Preventiva"))</f>
        <v/>
      </c>
      <c r="D106" s="16">
        <f>IF($A106="","",SUMIFS('Ordens de serviço'!$J$5:$J$2004,'Ordens de serviço'!$C$5:$C$2004,$A106,'Ordens de serviço'!$M$5:$M$2004,"&lt;&gt;Cancelada",'Ordens de serviço'!$B$5:$B$2004,"&gt;="&amp;IF($B$4="",0,$B$4),'Ordens de serviço'!$B$5:$B$2004,"&lt;="&amp;IF($D$4="",2958465,$D$4),'Ordens de serviço'!$E$5:$E$2004,"Corretiva"))</f>
        <v/>
      </c>
      <c r="E106" s="16">
        <f>IF($A106="","",$F106-$C106-$D106)</f>
        <v/>
      </c>
      <c r="F106" s="16">
        <f>IF($A106="","",SUMIFS('Ordens de serviço'!$J$5:$J$2004,'Ordens de serviço'!$C$5:$C$2004,$A106,'Ordens de serviço'!$M$5:$M$2004,"&lt;&gt;Cancelada",'Ordens de serviço'!$B$5:$B$2004,"&gt;="&amp;IF($B$4="",0,$B$4),'Ordens de serviço'!$B$5:$B$2004,"&lt;="&amp;IF($D$4="",2958465,$D$4)))</f>
        <v/>
      </c>
      <c r="G106" s="17">
        <f>IF($A106="","",SUMIFS('Ordens de serviço'!$L$5:$L$2004,'Ordens de serviço'!$C$5:$C$2004,$A106,'Ordens de serviço'!$M$5:$M$2004,"&lt;&gt;Cancelada",'Ordens de serviço'!$B$5:$B$2004,"&gt;="&amp;IF($B$4="",0,$B$4),'Ordens de serviço'!$B$5:$B$2004,"&lt;="&amp;IF($D$4="",2958465,$D$4)))</f>
        <v/>
      </c>
      <c r="H106" s="13" t="n"/>
    </row>
  </sheetData>
  <hyperlinks>
    <hyperlink xmlns:r="http://schemas.openxmlformats.org/officeDocument/2006/relationships" ref="A2" r:id="rId1"/>
  </hyperlinks>
  <pageMargins left="0.4" right="0.4" top="0.5" bottom="0.5" header="0.5" footer="0.5"/>
  <pageSetup orientation="landscape" paperSize="9" fitToHeight="0" fitToWidth="1"/>
  <headerFooter>
    <oddHeader/>
    <oddFooter>&amp;CModelo grátis Gefrota · gefrota.com.br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21" customWidth="1" min="1" max="1"/>
    <col width="18" customWidth="1" min="2" max="2"/>
    <col width="58" customWidth="1" min="7" max="7"/>
    <col width="12" customWidth="1" min="8" max="8"/>
  </cols>
  <sheetData>
    <row r="1">
      <c r="A1" s="20" t="inlineStr">
        <is>
          <t>Tipo</t>
        </is>
      </c>
      <c r="B1" s="20" t="inlineStr">
        <is>
          <t>Situação</t>
        </is>
      </c>
      <c r="G1" s="20" t="inlineStr">
        <is>
          <t>Ajustes da planilha</t>
        </is>
      </c>
      <c r="H1" s="20" t="inlineStr">
        <is>
          <t>Valor</t>
        </is>
      </c>
    </row>
    <row r="2">
      <c r="A2" t="inlineStr">
        <is>
          <t>Preventiva</t>
        </is>
      </c>
      <c r="B2" t="inlineStr">
        <is>
          <t>Aberta</t>
        </is>
      </c>
      <c r="G2" t="inlineStr">
        <is>
          <t>Avisar "Programar" com quantos dias de antecedência</t>
        </is>
      </c>
      <c r="H2" s="21" t="n">
        <v>15</v>
      </c>
    </row>
    <row r="3">
      <c r="A3" t="inlineStr">
        <is>
          <t>Corretiva</t>
        </is>
      </c>
      <c r="B3" t="inlineStr">
        <is>
          <t>Concluída</t>
        </is>
      </c>
      <c r="G3" t="inlineStr">
        <is>
          <t>Avisar "Programar" com quantos km de antecedência</t>
        </is>
      </c>
      <c r="H3" s="21" t="n">
        <v>1000</v>
      </c>
    </row>
    <row r="4">
      <c r="A4" t="inlineStr">
        <is>
          <t>Revisão</t>
        </is>
      </c>
      <c r="B4" t="inlineStr">
        <is>
          <t>Cancelada</t>
        </is>
      </c>
    </row>
    <row r="5">
      <c r="A5" t="inlineStr">
        <is>
          <t>Socorro ou guincho</t>
        </is>
      </c>
    </row>
    <row r="6">
      <c r="A6" t="inlineStr">
        <is>
          <t>Pneus</t>
        </is>
      </c>
    </row>
    <row r="7">
      <c r="A7" t="inlineStr">
        <is>
          <t>Elétrica</t>
        </is>
      </c>
    </row>
    <row r="8">
      <c r="A8" t="inlineStr">
        <is>
          <t>Funilaria e pintura</t>
        </is>
      </c>
    </row>
    <row r="9">
      <c r="A9" t="inlineStr">
        <is>
          <t>Outro</t>
        </is>
      </c>
    </row>
    <row r="22">
      <c r="A22" s="3" t="inlineStr">
        <is>
          <t>Para incluir uma opção, digite logo abaixo da última da coluna (há espaço para mais 10).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Gefrota</dc:creator>
  <dc:title>Planilha de manutenção da frota</dc:title>
  <dc:subject>Modelo grátis Gefrota · gefrota.com.br</dc:subject>
  <dcterms:created xsi:type="dcterms:W3CDTF">2026-10-20T12:00:00Z</dcterms:created>
  <dcterms:modified xsi:type="dcterms:W3CDTF">2026-10-20T14:24:41Z</dcterms:modified>
</cp:coreProperties>
</file>