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Diário" sheetId="2" state="visible" r:id="rId2"/>
    <sheet name="Resumo do dia" sheetId="3" state="visible" r:id="rId3"/>
    <sheet name="Listas" sheetId="4" state="visible" r:id="rId4"/>
  </sheets>
  <definedNames>
    <definedName name="_xlnm._FilterDatabase" localSheetId="1" hidden="1">'Diário'!$A$6:$H$1006</definedName>
    <definedName name="_xlnm.Print_Titles" localSheetId="1">'Diário'!$6:$6</definedName>
    <definedName name="_xlnm.Print_Titles" localSheetId="2">'Resumo do dia'!$4:$4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[H]:MM"/>
  </numFmts>
  <fonts count="8">
    <font>
      <name val="Calibri"/>
      <family val="2"/>
      <color theme="1"/>
      <sz val="11"/>
      <scheme val="minor"/>
    </font>
    <font>
      <b val="1"/>
      <color rgb="001C2A52"/>
      <sz val="14"/>
    </font>
    <font>
      <color rgb="004A5A80"/>
      <sz val="9"/>
      <u val="single"/>
    </font>
    <font>
      <i val="1"/>
      <color rgb="004A4A4A"/>
      <sz val="9"/>
    </font>
    <font>
      <b val="1"/>
      <color rgb="001C2A52"/>
    </font>
    <font>
      <b val="1"/>
    </font>
    <font>
      <b val="1"/>
      <color rgb="00FFFFFF"/>
    </font>
    <font>
      <i val="1"/>
      <color rgb="007A7A7A"/>
    </font>
  </fonts>
  <fills count="6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1C2A52"/>
      </patternFill>
    </fill>
    <fill>
      <patternFill patternType="solid">
        <fgColor rgb="005B6B8C"/>
      </patternFill>
    </fill>
    <fill>
      <patternFill patternType="solid">
        <fgColor rgb="00FFF6D6"/>
      </patternFill>
    </fill>
  </fills>
  <borders count="3">
    <border>
      <left/>
      <right/>
      <top/>
      <bottom/>
      <diagonal/>
    </border>
    <border>
      <bottom style="thin">
        <color rgb="00C9CED8"/>
      </bottom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right"/>
    </xf>
    <xf numFmtId="0" fontId="0" fillId="2" borderId="1" pivotButton="0" quotePrefix="0" xfId="0"/>
    <xf numFmtId="0" fontId="6" fillId="3" borderId="2" applyAlignment="1" pivotButton="0" quotePrefix="0" xfId="0">
      <alignment vertical="center" wrapText="1"/>
    </xf>
    <xf numFmtId="0" fontId="6" fillId="4" borderId="2" applyAlignment="1" pivotButton="0" quotePrefix="0" xfId="0">
      <alignment vertical="center" wrapText="1"/>
    </xf>
    <xf numFmtId="164" fontId="7" fillId="5" borderId="2" pivotButton="0" quotePrefix="0" xfId="0"/>
    <xf numFmtId="165" fontId="7" fillId="5" borderId="2" pivotButton="0" quotePrefix="0" xfId="0"/>
    <xf numFmtId="0" fontId="7" fillId="5" borderId="2" pivotButton="0" quotePrefix="0" xfId="0"/>
    <xf numFmtId="3" fontId="7" fillId="5" borderId="2" pivotButton="0" quotePrefix="0" xfId="0"/>
    <xf numFmtId="166" fontId="7" fillId="5" borderId="2" pivotButton="0" quotePrefix="0" xfId="0"/>
    <xf numFmtId="164" fontId="0" fillId="0" borderId="2" pivotButton="0" quotePrefix="0" xfId="0"/>
    <xf numFmtId="165" fontId="0" fillId="0" borderId="2" pivotButton="0" quotePrefix="0" xfId="0"/>
    <xf numFmtId="0" fontId="0" fillId="0" borderId="2" pivotButton="0" quotePrefix="0" xfId="0"/>
    <xf numFmtId="3" fontId="0" fillId="0" borderId="2" pivotButton="0" quotePrefix="0" xfId="0"/>
    <xf numFmtId="166" fontId="0" fillId="0" borderId="2" pivotButton="0" quotePrefix="0" xfId="0"/>
    <xf numFmtId="0" fontId="6" fillId="3" borderId="0" pivotButton="0" quotePrefix="0" xfId="0"/>
  </cellXfs>
  <cellStyles count="1">
    <cellStyle name="Normal" xfId="0" builtinId="0" hidden="0"/>
  </cellStyles>
  <dxfs count="1">
    <dxf>
      <font>
        <b val="1"/>
        <color rgb="009B1C1C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efrota.com.br/modelos-gratis/diario-de-bordo-motorista?utm_source=modelo_gratis&amp;utm_medium=planilha&amp;utm_campaign=diario-de-bordo-motorist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gefrota.com.br/modelos-gratis/diario-de-bordo-motorista?utm_source=modelo_gratis&amp;utm_medium=planilha&amp;utm_campaign=diario-de-bordo-motorista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gefrota.com.br/modelos-gratis/diario-de-bordo-motorista?utm_source=modelo_gratis&amp;utm_medium=planilha&amp;utm_campaign=diario-de-bordo-motorist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22" customHeight="1">
      <c r="A1" s="1" t="inlineStr">
        <is>
          <t>Diário de bordo do motorista (papeleta)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Leia antes de começar. Leva um minuto.</t>
        </is>
      </c>
    </row>
    <row r="5">
      <c r="A5" s="4" t="inlineStr">
        <is>
          <t>Para que serve:</t>
        </is>
      </c>
    </row>
    <row r="6">
      <c r="A6" s="5" t="inlineStr">
        <is>
          <t>Anotar a jornada do motorista atividade por atividade e ver, por dia, quanto foi de direção, pausa, refeição, espera e descanso.</t>
        </is>
      </c>
    </row>
    <row r="7">
      <c r="A7" s="5" t="inlineStr"/>
    </row>
    <row r="8">
      <c r="A8" s="4" t="inlineStr">
        <is>
          <t>Passo a passo:</t>
        </is>
      </c>
    </row>
    <row r="9">
      <c r="A9" s="5" t="inlineStr">
        <is>
          <t>1. Na aba Diário, preencha motorista, placa e mês no topo.</t>
        </is>
      </c>
    </row>
    <row r="10">
      <c r="A10" s="5" t="inlineStr">
        <is>
          <t>2. Cada vez que a atividade muda, lance uma linha: data, hora e a atividade que começou (Direção, Pausa, Refeição, Espera, Outro trabalho, Fim da jornada).</t>
        </is>
      </c>
    </row>
    <row r="11">
      <c r="A11" s="5" t="inlineStr">
        <is>
          <t>3. A duração de cada linha vai até a linha seguinte. Na aba Resumo do dia, digite as datas: sai o total de cada atividade.</t>
        </is>
      </c>
    </row>
    <row r="12">
      <c r="A12" s="5" t="inlineStr"/>
    </row>
    <row r="13">
      <c r="A13" s="4" t="inlineStr">
        <is>
          <t>Importante:</t>
        </is>
      </c>
    </row>
    <row r="14">
      <c r="A14" s="5" t="inlineStr">
        <is>
          <t>Este é um modelo de apoio, não um documento oficial. A Lei 13.103/2015 (art. 2º, V, "b") diz que a jornada do motorista empregado é controlada por diário de bordo, papeleta, ficha de trabalho externo ou meios eletrônicos instalados no veículo, a critério do empregador. Siga a orientação da sua empresa e da convenção coletiva.</t>
        </is>
      </c>
    </row>
    <row r="15">
      <c r="A15" s="5" t="inlineStr">
        <is>
          <t>O alerta marca uma linha de Direção com mais de 5h30, o limite de direção ininterrupta do art. 67-C do Código de Trânsito. Ele olha uma linha por vez: duas linhas de Direção seguidas não somam.</t>
        </is>
      </c>
    </row>
    <row r="16">
      <c r="A16" s="5" t="inlineStr">
        <is>
          <t>Fonte: https://www.planalto.gov.br/ccivil_03/_ato2015-2018/2015/lei/l13103.htm</t>
        </is>
      </c>
    </row>
    <row r="18">
      <c r="A18" s="4" t="inlineStr">
        <is>
          <t>Regras de todas as abas:</t>
        </is>
      </c>
    </row>
    <row r="19">
      <c r="A19" s="5" t="inlineStr">
        <is>
          <t>• Cabeçalho azul-escuro: você preenche. Cabeçalho cinza com "(auto)": a planilha calcula, não digite ali.</t>
        </is>
      </c>
    </row>
    <row r="20">
      <c r="A20" s="5" t="inlineStr">
        <is>
          <t>• Linhas amarelas com "EXEMPLO" são só para mostrar como preencher. Apague antes de usar.</t>
        </is>
      </c>
    </row>
    <row r="21">
      <c r="A21" s="5" t="inlineStr">
        <is>
          <t>• Datas no formato dia/mês/ano. Valores sem "R$" (a planilha formata).</t>
        </is>
      </c>
    </row>
    <row r="22">
      <c r="A22" s="5" t="inlineStr">
        <is>
          <t>• Feita para Excel 2010 ou mais novo. As fórmulas já estão nas linhas: é só digitar.</t>
        </is>
      </c>
    </row>
    <row r="23">
      <c r="A23" s="5" t="inlineStr"/>
    </row>
    <row r="24">
      <c r="A24" s="4" t="inlineStr">
        <is>
          <t>Quando a planilha não dá mais conta:</t>
        </is>
      </c>
    </row>
    <row r="25">
      <c r="A25" s="5" t="inlineStr">
        <is>
          <t>• Ela depende de uma pessoa lembrar de abrir e preencher. Não avisa sozinha quando algo vence.</t>
        </is>
      </c>
    </row>
    <row r="26">
      <c r="A26" s="5" t="inlineStr">
        <is>
          <t>• Não cruza combustível, pneus, manutenção, viagem e motorista do mesmo veículo sem trabalho manual.</t>
        </is>
      </c>
    </row>
    <row r="27">
      <c r="A27" s="5" t="inlineStr">
        <is>
          <t>• Para isso existe o Gefrota, sistema de gestão de frota: Controle de jornada de motorista → https://www.gefrota.com.br/controle-de-jornada-de-motorista</t>
        </is>
      </c>
    </row>
  </sheetData>
  <hyperlinks>
    <hyperlink xmlns:r="http://schemas.openxmlformats.org/officeDocument/2006/relationships" ref="A2" r:id="rId1"/>
  </hyperlinks>
  <pageMargins left="0.4" right="0.4" top="0.5" bottom="0.5" header="0.5" footer="0.5"/>
  <pageSetup orientation="portrait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24" customWidth="1" min="4" max="4"/>
    <col width="12" customWidth="1" min="5" max="5"/>
    <col width="9" customWidth="1" min="6" max="6"/>
    <col width="36" customWidth="1" min="7" max="7"/>
    <col width="28" customWidth="1" min="8" max="8"/>
  </cols>
  <sheetData>
    <row r="1" ht="22" customHeight="1">
      <c r="A1" s="1" t="inlineStr">
        <is>
          <t>Diário de bordo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Uma linha cada vez que a atividade muda, em ordem de data e hora.</t>
        </is>
      </c>
    </row>
    <row r="4">
      <c r="A4" s="6" t="inlineStr">
        <is>
          <t>Motorista:</t>
        </is>
      </c>
      <c r="B4" s="7" t="n"/>
      <c r="D4" s="6" t="inlineStr">
        <is>
          <t>Placa:</t>
        </is>
      </c>
      <c r="E4" s="7" t="n"/>
      <c r="F4" s="6" t="inlineStr">
        <is>
          <t>Mês/ano:</t>
        </is>
      </c>
      <c r="G4" s="7" t="n"/>
    </row>
    <row r="6" ht="32" customHeight="1">
      <c r="A6" s="8" t="inlineStr">
        <is>
          <t>Data</t>
        </is>
      </c>
      <c r="B6" s="8" t="inlineStr">
        <is>
          <t>Hora</t>
        </is>
      </c>
      <c r="C6" s="8" t="inlineStr">
        <is>
          <t>Atividade que começou</t>
        </is>
      </c>
      <c r="D6" s="8" t="inlineStr">
        <is>
          <t>Local (cidade ou ponto)</t>
        </is>
      </c>
      <c r="E6" s="8" t="inlineStr">
        <is>
          <t>Km ou horímetro</t>
        </is>
      </c>
      <c r="F6" s="9" t="inlineStr">
        <is>
          <t>Duração (auto)</t>
        </is>
      </c>
      <c r="G6" s="9" t="inlineStr">
        <is>
          <t>Alerta (auto)</t>
        </is>
      </c>
      <c r="H6" s="8" t="inlineStr">
        <is>
          <t>Observação</t>
        </is>
      </c>
    </row>
    <row r="7">
      <c r="A7" s="10" t="n">
        <v>46296</v>
      </c>
      <c r="B7" s="11" t="n">
        <v>0.25</v>
      </c>
      <c r="C7" s="12" t="inlineStr">
        <is>
          <t>Direção</t>
        </is>
      </c>
      <c r="D7" s="12" t="inlineStr">
        <is>
          <t>Contagem/MG</t>
        </is>
      </c>
      <c r="E7" s="13" t="n">
        <v>120000</v>
      </c>
      <c r="F7" s="14">
        <f>IF(OR($A7="",$B7="",$A8="",$B8=""),"",($A8+$B8)-($A7+$B7))</f>
        <v/>
      </c>
      <c r="G7" s="12">
        <f>IF($F7="","",IF($F7&lt;0,"Confira: a linha de baixo tem horário anterior",IF(AND($C7="Direção",$F7&gt;TIME(5,30,0)),"Mais de 5h30 de direção sem parar","")))</f>
        <v/>
      </c>
      <c r="H7" s="12" t="inlineStr">
        <is>
          <t>EXEMPLO: apague esta linha</t>
        </is>
      </c>
    </row>
    <row r="8">
      <c r="A8" s="10" t="n">
        <v>46296</v>
      </c>
      <c r="B8" s="11" t="n">
        <v>0.4375</v>
      </c>
      <c r="C8" s="12" t="inlineStr">
        <is>
          <t>Pausa ou descanso</t>
        </is>
      </c>
      <c r="D8" s="12" t="inlineStr">
        <is>
          <t>Posto na BR-381</t>
        </is>
      </c>
      <c r="E8" s="13" t="n">
        <v>120310</v>
      </c>
      <c r="F8" s="14">
        <f>IF(OR($A8="",$B8="",$A9="",$B9=""),"",($A9+$B9)-($A8+$B8))</f>
        <v/>
      </c>
      <c r="G8" s="12">
        <f>IF($F8="","",IF($F8&lt;0,"Confira: a linha de baixo tem horário anterior",IF(AND($C8="Direção",$F8&gt;TIME(5,30,0)),"Mais de 5h30 de direção sem parar","")))</f>
        <v/>
      </c>
      <c r="H8" s="12" t="inlineStr">
        <is>
          <t>EXEMPLO: apague esta linha</t>
        </is>
      </c>
    </row>
    <row r="9">
      <c r="A9" s="10" t="n">
        <v>46296</v>
      </c>
      <c r="B9" s="11" t="n">
        <v>0.4583333333333333</v>
      </c>
      <c r="C9" s="12" t="inlineStr">
        <is>
          <t>Direção</t>
        </is>
      </c>
      <c r="D9" s="12" t="inlineStr">
        <is>
          <t>Posto na BR-381</t>
        </is>
      </c>
      <c r="E9" s="13" t="n">
        <v>120310</v>
      </c>
      <c r="F9" s="14">
        <f>IF(OR($A9="",$B9="",$A10="",$B10=""),"",($A10+$B10)-($A9+$B9))</f>
        <v/>
      </c>
      <c r="G9" s="12">
        <f>IF($F9="","",IF($F9&lt;0,"Confira: a linha de baixo tem horário anterior",IF(AND($C9="Direção",$F9&gt;TIME(5,30,0)),"Mais de 5h30 de direção sem parar","")))</f>
        <v/>
      </c>
      <c r="H9" s="12" t="inlineStr">
        <is>
          <t>EXEMPLO: apague esta linha</t>
        </is>
      </c>
    </row>
    <row r="10">
      <c r="A10" s="10" t="n">
        <v>46296</v>
      </c>
      <c r="B10" s="11" t="n">
        <v>0.5208333333333334</v>
      </c>
      <c r="C10" s="12" t="inlineStr">
        <is>
          <t>Refeição</t>
        </is>
      </c>
      <c r="D10" s="12" t="inlineStr">
        <is>
          <t>Restaurante na BR-381</t>
        </is>
      </c>
      <c r="E10" s="13" t="n">
        <v>120420</v>
      </c>
      <c r="F10" s="14">
        <f>IF(OR($A10="",$B10="",$A11="",$B11=""),"",($A11+$B11)-($A10+$B10))</f>
        <v/>
      </c>
      <c r="G10" s="12">
        <f>IF($F10="","",IF($F10&lt;0,"Confira: a linha de baixo tem horário anterior",IF(AND($C10="Direção",$F10&gt;TIME(5,30,0)),"Mais de 5h30 de direção sem parar","")))</f>
        <v/>
      </c>
      <c r="H10" s="12" t="inlineStr">
        <is>
          <t>EXEMPLO: apague esta linha</t>
        </is>
      </c>
    </row>
    <row r="11">
      <c r="A11" s="10" t="n">
        <v>46296</v>
      </c>
      <c r="B11" s="11" t="n">
        <v>0.5625</v>
      </c>
      <c r="C11" s="12" t="inlineStr">
        <is>
          <t>Direção</t>
        </is>
      </c>
      <c r="D11" s="12" t="inlineStr">
        <is>
          <t>Restaurante na BR-381</t>
        </is>
      </c>
      <c r="E11" s="13" t="n">
        <v>120420</v>
      </c>
      <c r="F11" s="14">
        <f>IF(OR($A11="",$B11="",$A12="",$B12=""),"",($A12+$B12)-($A11+$B11))</f>
        <v/>
      </c>
      <c r="G11" s="12">
        <f>IF($F11="","",IF($F11&lt;0,"Confira: a linha de baixo tem horário anterior",IF(AND($C11="Direção",$F11&gt;TIME(5,30,0)),"Mais de 5h30 de direção sem parar","")))</f>
        <v/>
      </c>
      <c r="H11" s="12" t="inlineStr">
        <is>
          <t>EXEMPLO: apague esta linha</t>
        </is>
      </c>
    </row>
    <row r="12">
      <c r="A12" s="10" t="n">
        <v>46296</v>
      </c>
      <c r="B12" s="11" t="n">
        <v>0.625</v>
      </c>
      <c r="C12" s="12" t="inlineStr">
        <is>
          <t>Espera (carga, descarga ou fiscalização)</t>
        </is>
      </c>
      <c r="D12" s="12" t="inlineStr">
        <is>
          <t>Cliente em São Paulo/SP</t>
        </is>
      </c>
      <c r="E12" s="13" t="n">
        <v>120530</v>
      </c>
      <c r="F12" s="14">
        <f>IF(OR($A12="",$B12="",$A13="",$B13=""),"",($A13+$B13)-($A12+$B12))</f>
        <v/>
      </c>
      <c r="G12" s="12">
        <f>IF($F12="","",IF($F12&lt;0,"Confira: a linha de baixo tem horário anterior",IF(AND($C12="Direção",$F12&gt;TIME(5,30,0)),"Mais de 5h30 de direção sem parar","")))</f>
        <v/>
      </c>
      <c r="H12" s="12" t="inlineStr">
        <is>
          <t>EXEMPLO: apague esta linha</t>
        </is>
      </c>
    </row>
    <row r="13">
      <c r="A13" s="10" t="n">
        <v>46296</v>
      </c>
      <c r="B13" s="11" t="n">
        <v>0.6875</v>
      </c>
      <c r="C13" s="12" t="inlineStr">
        <is>
          <t>Outro trabalho (carga, descarga, abastecimento)</t>
        </is>
      </c>
      <c r="D13" s="12" t="inlineStr">
        <is>
          <t>Cliente em São Paulo/SP</t>
        </is>
      </c>
      <c r="E13" s="13" t="n">
        <v>120530</v>
      </c>
      <c r="F13" s="14">
        <f>IF(OR($A13="",$B13="",$A14="",$B14=""),"",($A14+$B14)-($A13+$B13))</f>
        <v/>
      </c>
      <c r="G13" s="12">
        <f>IF($F13="","",IF($F13&lt;0,"Confira: a linha de baixo tem horário anterior",IF(AND($C13="Direção",$F13&gt;TIME(5,30,0)),"Mais de 5h30 de direção sem parar","")))</f>
        <v/>
      </c>
      <c r="H13" s="12" t="inlineStr">
        <is>
          <t>EXEMPLO: apague esta linha</t>
        </is>
      </c>
    </row>
    <row r="14">
      <c r="A14" s="10" t="n">
        <v>46296</v>
      </c>
      <c r="B14" s="11" t="n">
        <v>0.7291666666666666</v>
      </c>
      <c r="C14" s="12" t="inlineStr">
        <is>
          <t>Fim da jornada (descanso)</t>
        </is>
      </c>
      <c r="D14" s="12" t="inlineStr">
        <is>
          <t>Pátio do cliente</t>
        </is>
      </c>
      <c r="E14" s="13" t="n">
        <v>120530</v>
      </c>
      <c r="F14" s="14">
        <f>IF(OR($A14="",$B14="",$A15="",$B15=""),"",($A15+$B15)-($A14+$B14))</f>
        <v/>
      </c>
      <c r="G14" s="12">
        <f>IF($F14="","",IF($F14&lt;0,"Confira: a linha de baixo tem horário anterior",IF(AND($C14="Direção",$F14&gt;TIME(5,30,0)),"Mais de 5h30 de direção sem parar","")))</f>
        <v/>
      </c>
      <c r="H14" s="12" t="inlineStr">
        <is>
          <t>EXEMPLO: apague esta linha</t>
        </is>
      </c>
    </row>
    <row r="15">
      <c r="A15" s="15" t="n"/>
      <c r="B15" s="16" t="n"/>
      <c r="C15" s="17" t="n"/>
      <c r="D15" s="17" t="n"/>
      <c r="E15" s="18" t="n"/>
      <c r="F15" s="19">
        <f>IF(OR($A15="",$B15="",$A16="",$B16=""),"",($A16+$B16)-($A15+$B15))</f>
        <v/>
      </c>
      <c r="G15" s="17">
        <f>IF($F15="","",IF($F15&lt;0,"Confira: a linha de baixo tem horário anterior",IF(AND($C15="Direção",$F15&gt;TIME(5,30,0)),"Mais de 5h30 de direção sem parar","")))</f>
        <v/>
      </c>
      <c r="H15" s="17" t="n"/>
    </row>
    <row r="16">
      <c r="A16" s="15" t="n"/>
      <c r="B16" s="16" t="n"/>
      <c r="C16" s="17" t="n"/>
      <c r="D16" s="17" t="n"/>
      <c r="E16" s="18" t="n"/>
      <c r="F16" s="19">
        <f>IF(OR($A16="",$B16="",$A17="",$B17=""),"",($A17+$B17)-($A16+$B16))</f>
        <v/>
      </c>
      <c r="G16" s="17">
        <f>IF($F16="","",IF($F16&lt;0,"Confira: a linha de baixo tem horário anterior",IF(AND($C16="Direção",$F16&gt;TIME(5,30,0)),"Mais de 5h30 de direção sem parar","")))</f>
        <v/>
      </c>
      <c r="H16" s="17" t="n"/>
    </row>
    <row r="17">
      <c r="A17" s="15" t="n"/>
      <c r="B17" s="16" t="n"/>
      <c r="C17" s="17" t="n"/>
      <c r="D17" s="17" t="n"/>
      <c r="E17" s="18" t="n"/>
      <c r="F17" s="19">
        <f>IF(OR($A17="",$B17="",$A18="",$B18=""),"",($A18+$B18)-($A17+$B17))</f>
        <v/>
      </c>
      <c r="G17" s="17">
        <f>IF($F17="","",IF($F17&lt;0,"Confira: a linha de baixo tem horário anterior",IF(AND($C17="Direção",$F17&gt;TIME(5,30,0)),"Mais de 5h30 de direção sem parar","")))</f>
        <v/>
      </c>
      <c r="H17" s="17" t="n"/>
    </row>
    <row r="18">
      <c r="A18" s="15" t="n"/>
      <c r="B18" s="16" t="n"/>
      <c r="C18" s="17" t="n"/>
      <c r="D18" s="17" t="n"/>
      <c r="E18" s="18" t="n"/>
      <c r="F18" s="19">
        <f>IF(OR($A18="",$B18="",$A19="",$B19=""),"",($A19+$B19)-($A18+$B18))</f>
        <v/>
      </c>
      <c r="G18" s="17">
        <f>IF($F18="","",IF($F18&lt;0,"Confira: a linha de baixo tem horário anterior",IF(AND($C18="Direção",$F18&gt;TIME(5,30,0)),"Mais de 5h30 de direção sem parar","")))</f>
        <v/>
      </c>
      <c r="H18" s="17" t="n"/>
    </row>
    <row r="19">
      <c r="A19" s="15" t="n"/>
      <c r="B19" s="16" t="n"/>
      <c r="C19" s="17" t="n"/>
      <c r="D19" s="17" t="n"/>
      <c r="E19" s="18" t="n"/>
      <c r="F19" s="19">
        <f>IF(OR($A19="",$B19="",$A20="",$B20=""),"",($A20+$B20)-($A19+$B19))</f>
        <v/>
      </c>
      <c r="G19" s="17">
        <f>IF($F19="","",IF($F19&lt;0,"Confira: a linha de baixo tem horário anterior",IF(AND($C19="Direção",$F19&gt;TIME(5,30,0)),"Mais de 5h30 de direção sem parar","")))</f>
        <v/>
      </c>
      <c r="H19" s="17" t="n"/>
    </row>
    <row r="20">
      <c r="A20" s="15" t="n"/>
      <c r="B20" s="16" t="n"/>
      <c r="C20" s="17" t="n"/>
      <c r="D20" s="17" t="n"/>
      <c r="E20" s="18" t="n"/>
      <c r="F20" s="19">
        <f>IF(OR($A20="",$B20="",$A21="",$B21=""),"",($A21+$B21)-($A20+$B20))</f>
        <v/>
      </c>
      <c r="G20" s="17">
        <f>IF($F20="","",IF($F20&lt;0,"Confira: a linha de baixo tem horário anterior",IF(AND($C20="Direção",$F20&gt;TIME(5,30,0)),"Mais de 5h30 de direção sem parar","")))</f>
        <v/>
      </c>
      <c r="H20" s="17" t="n"/>
    </row>
    <row r="21">
      <c r="A21" s="15" t="n"/>
      <c r="B21" s="16" t="n"/>
      <c r="C21" s="17" t="n"/>
      <c r="D21" s="17" t="n"/>
      <c r="E21" s="18" t="n"/>
      <c r="F21" s="19">
        <f>IF(OR($A21="",$B21="",$A22="",$B22=""),"",($A22+$B22)-($A21+$B21))</f>
        <v/>
      </c>
      <c r="G21" s="17">
        <f>IF($F21="","",IF($F21&lt;0,"Confira: a linha de baixo tem horário anterior",IF(AND($C21="Direção",$F21&gt;TIME(5,30,0)),"Mais de 5h30 de direção sem parar","")))</f>
        <v/>
      </c>
      <c r="H21" s="17" t="n"/>
    </row>
    <row r="22">
      <c r="A22" s="15" t="n"/>
      <c r="B22" s="16" t="n"/>
      <c r="C22" s="17" t="n"/>
      <c r="D22" s="17" t="n"/>
      <c r="E22" s="18" t="n"/>
      <c r="F22" s="19">
        <f>IF(OR($A22="",$B22="",$A23="",$B23=""),"",($A23+$B23)-($A22+$B22))</f>
        <v/>
      </c>
      <c r="G22" s="17">
        <f>IF($F22="","",IF($F22&lt;0,"Confira: a linha de baixo tem horário anterior",IF(AND($C22="Direção",$F22&gt;TIME(5,30,0)),"Mais de 5h30 de direção sem parar","")))</f>
        <v/>
      </c>
      <c r="H22" s="17" t="n"/>
    </row>
    <row r="23">
      <c r="A23" s="15" t="n"/>
      <c r="B23" s="16" t="n"/>
      <c r="C23" s="17" t="n"/>
      <c r="D23" s="17" t="n"/>
      <c r="E23" s="18" t="n"/>
      <c r="F23" s="19">
        <f>IF(OR($A23="",$B23="",$A24="",$B24=""),"",($A24+$B24)-($A23+$B23))</f>
        <v/>
      </c>
      <c r="G23" s="17">
        <f>IF($F23="","",IF($F23&lt;0,"Confira: a linha de baixo tem horário anterior",IF(AND($C23="Direção",$F23&gt;TIME(5,30,0)),"Mais de 5h30 de direção sem parar","")))</f>
        <v/>
      </c>
      <c r="H23" s="17" t="n"/>
    </row>
    <row r="24">
      <c r="A24" s="15" t="n"/>
      <c r="B24" s="16" t="n"/>
      <c r="C24" s="17" t="n"/>
      <c r="D24" s="17" t="n"/>
      <c r="E24" s="18" t="n"/>
      <c r="F24" s="19">
        <f>IF(OR($A24="",$B24="",$A25="",$B25=""),"",($A25+$B25)-($A24+$B24))</f>
        <v/>
      </c>
      <c r="G24" s="17">
        <f>IF($F24="","",IF($F24&lt;0,"Confira: a linha de baixo tem horário anterior",IF(AND($C24="Direção",$F24&gt;TIME(5,30,0)),"Mais de 5h30 de direção sem parar","")))</f>
        <v/>
      </c>
      <c r="H24" s="17" t="n"/>
    </row>
    <row r="25">
      <c r="A25" s="15" t="n"/>
      <c r="B25" s="16" t="n"/>
      <c r="C25" s="17" t="n"/>
      <c r="D25" s="17" t="n"/>
      <c r="E25" s="18" t="n"/>
      <c r="F25" s="19">
        <f>IF(OR($A25="",$B25="",$A26="",$B26=""),"",($A26+$B26)-($A25+$B25))</f>
        <v/>
      </c>
      <c r="G25" s="17">
        <f>IF($F25="","",IF($F25&lt;0,"Confira: a linha de baixo tem horário anterior",IF(AND($C25="Direção",$F25&gt;TIME(5,30,0)),"Mais de 5h30 de direção sem parar","")))</f>
        <v/>
      </c>
      <c r="H25" s="17" t="n"/>
    </row>
    <row r="26">
      <c r="A26" s="15" t="n"/>
      <c r="B26" s="16" t="n"/>
      <c r="C26" s="17" t="n"/>
      <c r="D26" s="17" t="n"/>
      <c r="E26" s="18" t="n"/>
      <c r="F26" s="19">
        <f>IF(OR($A26="",$B26="",$A27="",$B27=""),"",($A27+$B27)-($A26+$B26))</f>
        <v/>
      </c>
      <c r="G26" s="17">
        <f>IF($F26="","",IF($F26&lt;0,"Confira: a linha de baixo tem horário anterior",IF(AND($C26="Direção",$F26&gt;TIME(5,30,0)),"Mais de 5h30 de direção sem parar","")))</f>
        <v/>
      </c>
      <c r="H26" s="17" t="n"/>
    </row>
    <row r="27">
      <c r="A27" s="15" t="n"/>
      <c r="B27" s="16" t="n"/>
      <c r="C27" s="17" t="n"/>
      <c r="D27" s="17" t="n"/>
      <c r="E27" s="18" t="n"/>
      <c r="F27" s="19">
        <f>IF(OR($A27="",$B27="",$A28="",$B28=""),"",($A28+$B28)-($A27+$B27))</f>
        <v/>
      </c>
      <c r="G27" s="17">
        <f>IF($F27="","",IF($F27&lt;0,"Confira: a linha de baixo tem horário anterior",IF(AND($C27="Direção",$F27&gt;TIME(5,30,0)),"Mais de 5h30 de direção sem parar","")))</f>
        <v/>
      </c>
      <c r="H27" s="17" t="n"/>
    </row>
    <row r="28">
      <c r="A28" s="15" t="n"/>
      <c r="B28" s="16" t="n"/>
      <c r="C28" s="17" t="n"/>
      <c r="D28" s="17" t="n"/>
      <c r="E28" s="18" t="n"/>
      <c r="F28" s="19">
        <f>IF(OR($A28="",$B28="",$A29="",$B29=""),"",($A29+$B29)-($A28+$B28))</f>
        <v/>
      </c>
      <c r="G28" s="17">
        <f>IF($F28="","",IF($F28&lt;0,"Confira: a linha de baixo tem horário anterior",IF(AND($C28="Direção",$F28&gt;TIME(5,30,0)),"Mais de 5h30 de direção sem parar","")))</f>
        <v/>
      </c>
      <c r="H28" s="17" t="n"/>
    </row>
    <row r="29">
      <c r="A29" s="15" t="n"/>
      <c r="B29" s="16" t="n"/>
      <c r="C29" s="17" t="n"/>
      <c r="D29" s="17" t="n"/>
      <c r="E29" s="18" t="n"/>
      <c r="F29" s="19">
        <f>IF(OR($A29="",$B29="",$A30="",$B30=""),"",($A30+$B30)-($A29+$B29))</f>
        <v/>
      </c>
      <c r="G29" s="17">
        <f>IF($F29="","",IF($F29&lt;0,"Confira: a linha de baixo tem horário anterior",IF(AND($C29="Direção",$F29&gt;TIME(5,30,0)),"Mais de 5h30 de direção sem parar","")))</f>
        <v/>
      </c>
      <c r="H29" s="17" t="n"/>
    </row>
    <row r="30">
      <c r="A30" s="15" t="n"/>
      <c r="B30" s="16" t="n"/>
      <c r="C30" s="17" t="n"/>
      <c r="D30" s="17" t="n"/>
      <c r="E30" s="18" t="n"/>
      <c r="F30" s="19">
        <f>IF(OR($A30="",$B30="",$A31="",$B31=""),"",($A31+$B31)-($A30+$B30))</f>
        <v/>
      </c>
      <c r="G30" s="17">
        <f>IF($F30="","",IF($F30&lt;0,"Confira: a linha de baixo tem horário anterior",IF(AND($C30="Direção",$F30&gt;TIME(5,30,0)),"Mais de 5h30 de direção sem parar","")))</f>
        <v/>
      </c>
      <c r="H30" s="17" t="n"/>
    </row>
    <row r="31">
      <c r="A31" s="15" t="n"/>
      <c r="B31" s="16" t="n"/>
      <c r="C31" s="17" t="n"/>
      <c r="D31" s="17" t="n"/>
      <c r="E31" s="18" t="n"/>
      <c r="F31" s="19">
        <f>IF(OR($A31="",$B31="",$A32="",$B32=""),"",($A32+$B32)-($A31+$B31))</f>
        <v/>
      </c>
      <c r="G31" s="17">
        <f>IF($F31="","",IF($F31&lt;0,"Confira: a linha de baixo tem horário anterior",IF(AND($C31="Direção",$F31&gt;TIME(5,30,0)),"Mais de 5h30 de direção sem parar","")))</f>
        <v/>
      </c>
      <c r="H31" s="17" t="n"/>
    </row>
    <row r="32">
      <c r="A32" s="15" t="n"/>
      <c r="B32" s="16" t="n"/>
      <c r="C32" s="17" t="n"/>
      <c r="D32" s="17" t="n"/>
      <c r="E32" s="18" t="n"/>
      <c r="F32" s="19">
        <f>IF(OR($A32="",$B32="",$A33="",$B33=""),"",($A33+$B33)-($A32+$B32))</f>
        <v/>
      </c>
      <c r="G32" s="17">
        <f>IF($F32="","",IF($F32&lt;0,"Confira: a linha de baixo tem horário anterior",IF(AND($C32="Direção",$F32&gt;TIME(5,30,0)),"Mais de 5h30 de direção sem parar","")))</f>
        <v/>
      </c>
      <c r="H32" s="17" t="n"/>
    </row>
    <row r="33">
      <c r="A33" s="15" t="n"/>
      <c r="B33" s="16" t="n"/>
      <c r="C33" s="17" t="n"/>
      <c r="D33" s="17" t="n"/>
      <c r="E33" s="18" t="n"/>
      <c r="F33" s="19">
        <f>IF(OR($A33="",$B33="",$A34="",$B34=""),"",($A34+$B34)-($A33+$B33))</f>
        <v/>
      </c>
      <c r="G33" s="17">
        <f>IF($F33="","",IF($F33&lt;0,"Confira: a linha de baixo tem horário anterior",IF(AND($C33="Direção",$F33&gt;TIME(5,30,0)),"Mais de 5h30 de direção sem parar","")))</f>
        <v/>
      </c>
      <c r="H33" s="17" t="n"/>
    </row>
    <row r="34">
      <c r="A34" s="15" t="n"/>
      <c r="B34" s="16" t="n"/>
      <c r="C34" s="17" t="n"/>
      <c r="D34" s="17" t="n"/>
      <c r="E34" s="18" t="n"/>
      <c r="F34" s="19">
        <f>IF(OR($A34="",$B34="",$A35="",$B35=""),"",($A35+$B35)-($A34+$B34))</f>
        <v/>
      </c>
      <c r="G34" s="17">
        <f>IF($F34="","",IF($F34&lt;0,"Confira: a linha de baixo tem horário anterior",IF(AND($C34="Direção",$F34&gt;TIME(5,30,0)),"Mais de 5h30 de direção sem parar","")))</f>
        <v/>
      </c>
      <c r="H34" s="17" t="n"/>
    </row>
    <row r="35">
      <c r="A35" s="15" t="n"/>
      <c r="B35" s="16" t="n"/>
      <c r="C35" s="17" t="n"/>
      <c r="D35" s="17" t="n"/>
      <c r="E35" s="18" t="n"/>
      <c r="F35" s="19">
        <f>IF(OR($A35="",$B35="",$A36="",$B36=""),"",($A36+$B36)-($A35+$B35))</f>
        <v/>
      </c>
      <c r="G35" s="17">
        <f>IF($F35="","",IF($F35&lt;0,"Confira: a linha de baixo tem horário anterior",IF(AND($C35="Direção",$F35&gt;TIME(5,30,0)),"Mais de 5h30 de direção sem parar","")))</f>
        <v/>
      </c>
      <c r="H35" s="17" t="n"/>
    </row>
    <row r="36">
      <c r="A36" s="15" t="n"/>
      <c r="B36" s="16" t="n"/>
      <c r="C36" s="17" t="n"/>
      <c r="D36" s="17" t="n"/>
      <c r="E36" s="18" t="n"/>
      <c r="F36" s="19">
        <f>IF(OR($A36="",$B36="",$A37="",$B37=""),"",($A37+$B37)-($A36+$B36))</f>
        <v/>
      </c>
      <c r="G36" s="17">
        <f>IF($F36="","",IF($F36&lt;0,"Confira: a linha de baixo tem horário anterior",IF(AND($C36="Direção",$F36&gt;TIME(5,30,0)),"Mais de 5h30 de direção sem parar","")))</f>
        <v/>
      </c>
      <c r="H36" s="17" t="n"/>
    </row>
    <row r="37">
      <c r="A37" s="15" t="n"/>
      <c r="B37" s="16" t="n"/>
      <c r="C37" s="17" t="n"/>
      <c r="D37" s="17" t="n"/>
      <c r="E37" s="18" t="n"/>
      <c r="F37" s="19">
        <f>IF(OR($A37="",$B37="",$A38="",$B38=""),"",($A38+$B38)-($A37+$B37))</f>
        <v/>
      </c>
      <c r="G37" s="17">
        <f>IF($F37="","",IF($F37&lt;0,"Confira: a linha de baixo tem horário anterior",IF(AND($C37="Direção",$F37&gt;TIME(5,30,0)),"Mais de 5h30 de direção sem parar","")))</f>
        <v/>
      </c>
      <c r="H37" s="17" t="n"/>
    </row>
    <row r="38">
      <c r="A38" s="15" t="n"/>
      <c r="B38" s="16" t="n"/>
      <c r="C38" s="17" t="n"/>
      <c r="D38" s="17" t="n"/>
      <c r="E38" s="18" t="n"/>
      <c r="F38" s="19">
        <f>IF(OR($A38="",$B38="",$A39="",$B39=""),"",($A39+$B39)-($A38+$B38))</f>
        <v/>
      </c>
      <c r="G38" s="17">
        <f>IF($F38="","",IF($F38&lt;0,"Confira: a linha de baixo tem horário anterior",IF(AND($C38="Direção",$F38&gt;TIME(5,30,0)),"Mais de 5h30 de direção sem parar","")))</f>
        <v/>
      </c>
      <c r="H38" s="17" t="n"/>
    </row>
    <row r="39">
      <c r="A39" s="15" t="n"/>
      <c r="B39" s="16" t="n"/>
      <c r="C39" s="17" t="n"/>
      <c r="D39" s="17" t="n"/>
      <c r="E39" s="18" t="n"/>
      <c r="F39" s="19">
        <f>IF(OR($A39="",$B39="",$A40="",$B40=""),"",($A40+$B40)-($A39+$B39))</f>
        <v/>
      </c>
      <c r="G39" s="17">
        <f>IF($F39="","",IF($F39&lt;0,"Confira: a linha de baixo tem horário anterior",IF(AND($C39="Direção",$F39&gt;TIME(5,30,0)),"Mais de 5h30 de direção sem parar","")))</f>
        <v/>
      </c>
      <c r="H39" s="17" t="n"/>
    </row>
    <row r="40">
      <c r="A40" s="15" t="n"/>
      <c r="B40" s="16" t="n"/>
      <c r="C40" s="17" t="n"/>
      <c r="D40" s="17" t="n"/>
      <c r="E40" s="18" t="n"/>
      <c r="F40" s="19">
        <f>IF(OR($A40="",$B40="",$A41="",$B41=""),"",($A41+$B41)-($A40+$B40))</f>
        <v/>
      </c>
      <c r="G40" s="17">
        <f>IF($F40="","",IF($F40&lt;0,"Confira: a linha de baixo tem horário anterior",IF(AND($C40="Direção",$F40&gt;TIME(5,30,0)),"Mais de 5h30 de direção sem parar","")))</f>
        <v/>
      </c>
      <c r="H40" s="17" t="n"/>
    </row>
    <row r="41">
      <c r="A41" s="15" t="n"/>
      <c r="B41" s="16" t="n"/>
      <c r="C41" s="17" t="n"/>
      <c r="D41" s="17" t="n"/>
      <c r="E41" s="18" t="n"/>
      <c r="F41" s="19">
        <f>IF(OR($A41="",$B41="",$A42="",$B42=""),"",($A42+$B42)-($A41+$B41))</f>
        <v/>
      </c>
      <c r="G41" s="17">
        <f>IF($F41="","",IF($F41&lt;0,"Confira: a linha de baixo tem horário anterior",IF(AND($C41="Direção",$F41&gt;TIME(5,30,0)),"Mais de 5h30 de direção sem parar","")))</f>
        <v/>
      </c>
      <c r="H41" s="17" t="n"/>
    </row>
    <row r="42">
      <c r="A42" s="15" t="n"/>
      <c r="B42" s="16" t="n"/>
      <c r="C42" s="17" t="n"/>
      <c r="D42" s="17" t="n"/>
      <c r="E42" s="18" t="n"/>
      <c r="F42" s="19">
        <f>IF(OR($A42="",$B42="",$A43="",$B43=""),"",($A43+$B43)-($A42+$B42))</f>
        <v/>
      </c>
      <c r="G42" s="17">
        <f>IF($F42="","",IF($F42&lt;0,"Confira: a linha de baixo tem horário anterior",IF(AND($C42="Direção",$F42&gt;TIME(5,30,0)),"Mais de 5h30 de direção sem parar","")))</f>
        <v/>
      </c>
      <c r="H42" s="17" t="n"/>
    </row>
    <row r="43">
      <c r="A43" s="15" t="n"/>
      <c r="B43" s="16" t="n"/>
      <c r="C43" s="17" t="n"/>
      <c r="D43" s="17" t="n"/>
      <c r="E43" s="18" t="n"/>
      <c r="F43" s="19">
        <f>IF(OR($A43="",$B43="",$A44="",$B44=""),"",($A44+$B44)-($A43+$B43))</f>
        <v/>
      </c>
      <c r="G43" s="17">
        <f>IF($F43="","",IF($F43&lt;0,"Confira: a linha de baixo tem horário anterior",IF(AND($C43="Direção",$F43&gt;TIME(5,30,0)),"Mais de 5h30 de direção sem parar","")))</f>
        <v/>
      </c>
      <c r="H43" s="17" t="n"/>
    </row>
    <row r="44">
      <c r="A44" s="15" t="n"/>
      <c r="B44" s="16" t="n"/>
      <c r="C44" s="17" t="n"/>
      <c r="D44" s="17" t="n"/>
      <c r="E44" s="18" t="n"/>
      <c r="F44" s="19">
        <f>IF(OR($A44="",$B44="",$A45="",$B45=""),"",($A45+$B45)-($A44+$B44))</f>
        <v/>
      </c>
      <c r="G44" s="17">
        <f>IF($F44="","",IF($F44&lt;0,"Confira: a linha de baixo tem horário anterior",IF(AND($C44="Direção",$F44&gt;TIME(5,30,0)),"Mais de 5h30 de direção sem parar","")))</f>
        <v/>
      </c>
      <c r="H44" s="17" t="n"/>
    </row>
    <row r="45">
      <c r="A45" s="15" t="n"/>
      <c r="B45" s="16" t="n"/>
      <c r="C45" s="17" t="n"/>
      <c r="D45" s="17" t="n"/>
      <c r="E45" s="18" t="n"/>
      <c r="F45" s="19">
        <f>IF(OR($A45="",$B45="",$A46="",$B46=""),"",($A46+$B46)-($A45+$B45))</f>
        <v/>
      </c>
      <c r="G45" s="17">
        <f>IF($F45="","",IF($F45&lt;0,"Confira: a linha de baixo tem horário anterior",IF(AND($C45="Direção",$F45&gt;TIME(5,30,0)),"Mais de 5h30 de direção sem parar","")))</f>
        <v/>
      </c>
      <c r="H45" s="17" t="n"/>
    </row>
    <row r="46">
      <c r="A46" s="15" t="n"/>
      <c r="B46" s="16" t="n"/>
      <c r="C46" s="17" t="n"/>
      <c r="D46" s="17" t="n"/>
      <c r="E46" s="18" t="n"/>
      <c r="F46" s="19">
        <f>IF(OR($A46="",$B46="",$A47="",$B47=""),"",($A47+$B47)-($A46+$B46))</f>
        <v/>
      </c>
      <c r="G46" s="17">
        <f>IF($F46="","",IF($F46&lt;0,"Confira: a linha de baixo tem horário anterior",IF(AND($C46="Direção",$F46&gt;TIME(5,30,0)),"Mais de 5h30 de direção sem parar","")))</f>
        <v/>
      </c>
      <c r="H46" s="17" t="n"/>
    </row>
    <row r="47">
      <c r="A47" s="15" t="n"/>
      <c r="B47" s="16" t="n"/>
      <c r="C47" s="17" t="n"/>
      <c r="D47" s="17" t="n"/>
      <c r="E47" s="18" t="n"/>
      <c r="F47" s="19">
        <f>IF(OR($A47="",$B47="",$A48="",$B48=""),"",($A48+$B48)-($A47+$B47))</f>
        <v/>
      </c>
      <c r="G47" s="17">
        <f>IF($F47="","",IF($F47&lt;0,"Confira: a linha de baixo tem horário anterior",IF(AND($C47="Direção",$F47&gt;TIME(5,30,0)),"Mais de 5h30 de direção sem parar","")))</f>
        <v/>
      </c>
      <c r="H47" s="17" t="n"/>
    </row>
    <row r="48">
      <c r="A48" s="15" t="n"/>
      <c r="B48" s="16" t="n"/>
      <c r="C48" s="17" t="n"/>
      <c r="D48" s="17" t="n"/>
      <c r="E48" s="18" t="n"/>
      <c r="F48" s="19">
        <f>IF(OR($A48="",$B48="",$A49="",$B49=""),"",($A49+$B49)-($A48+$B48))</f>
        <v/>
      </c>
      <c r="G48" s="17">
        <f>IF($F48="","",IF($F48&lt;0,"Confira: a linha de baixo tem horário anterior",IF(AND($C48="Direção",$F48&gt;TIME(5,30,0)),"Mais de 5h30 de direção sem parar","")))</f>
        <v/>
      </c>
      <c r="H48" s="17" t="n"/>
    </row>
    <row r="49">
      <c r="A49" s="15" t="n"/>
      <c r="B49" s="16" t="n"/>
      <c r="C49" s="17" t="n"/>
      <c r="D49" s="17" t="n"/>
      <c r="E49" s="18" t="n"/>
      <c r="F49" s="19">
        <f>IF(OR($A49="",$B49="",$A50="",$B50=""),"",($A50+$B50)-($A49+$B49))</f>
        <v/>
      </c>
      <c r="G49" s="17">
        <f>IF($F49="","",IF($F49&lt;0,"Confira: a linha de baixo tem horário anterior",IF(AND($C49="Direção",$F49&gt;TIME(5,30,0)),"Mais de 5h30 de direção sem parar","")))</f>
        <v/>
      </c>
      <c r="H49" s="17" t="n"/>
    </row>
    <row r="50">
      <c r="A50" s="15" t="n"/>
      <c r="B50" s="16" t="n"/>
      <c r="C50" s="17" t="n"/>
      <c r="D50" s="17" t="n"/>
      <c r="E50" s="18" t="n"/>
      <c r="F50" s="19">
        <f>IF(OR($A50="",$B50="",$A51="",$B51=""),"",($A51+$B51)-($A50+$B50))</f>
        <v/>
      </c>
      <c r="G50" s="17">
        <f>IF($F50="","",IF($F50&lt;0,"Confira: a linha de baixo tem horário anterior",IF(AND($C50="Direção",$F50&gt;TIME(5,30,0)),"Mais de 5h30 de direção sem parar","")))</f>
        <v/>
      </c>
      <c r="H50" s="17" t="n"/>
    </row>
    <row r="51">
      <c r="A51" s="15" t="n"/>
      <c r="B51" s="16" t="n"/>
      <c r="C51" s="17" t="n"/>
      <c r="D51" s="17" t="n"/>
      <c r="E51" s="18" t="n"/>
      <c r="F51" s="19">
        <f>IF(OR($A51="",$B51="",$A52="",$B52=""),"",($A52+$B52)-($A51+$B51))</f>
        <v/>
      </c>
      <c r="G51" s="17">
        <f>IF($F51="","",IF($F51&lt;0,"Confira: a linha de baixo tem horário anterior",IF(AND($C51="Direção",$F51&gt;TIME(5,30,0)),"Mais de 5h30 de direção sem parar","")))</f>
        <v/>
      </c>
      <c r="H51" s="17" t="n"/>
    </row>
    <row r="52">
      <c r="A52" s="15" t="n"/>
      <c r="B52" s="16" t="n"/>
      <c r="C52" s="17" t="n"/>
      <c r="D52" s="17" t="n"/>
      <c r="E52" s="18" t="n"/>
      <c r="F52" s="19">
        <f>IF(OR($A52="",$B52="",$A53="",$B53=""),"",($A53+$B53)-($A52+$B52))</f>
        <v/>
      </c>
      <c r="G52" s="17">
        <f>IF($F52="","",IF($F52&lt;0,"Confira: a linha de baixo tem horário anterior",IF(AND($C52="Direção",$F52&gt;TIME(5,30,0)),"Mais de 5h30 de direção sem parar","")))</f>
        <v/>
      </c>
      <c r="H52" s="17" t="n"/>
    </row>
    <row r="53">
      <c r="A53" s="15" t="n"/>
      <c r="B53" s="16" t="n"/>
      <c r="C53" s="17" t="n"/>
      <c r="D53" s="17" t="n"/>
      <c r="E53" s="18" t="n"/>
      <c r="F53" s="19">
        <f>IF(OR($A53="",$B53="",$A54="",$B54=""),"",($A54+$B54)-($A53+$B53))</f>
        <v/>
      </c>
      <c r="G53" s="17">
        <f>IF($F53="","",IF($F53&lt;0,"Confira: a linha de baixo tem horário anterior",IF(AND($C53="Direção",$F53&gt;TIME(5,30,0)),"Mais de 5h30 de direção sem parar","")))</f>
        <v/>
      </c>
      <c r="H53" s="17" t="n"/>
    </row>
    <row r="54">
      <c r="A54" s="15" t="n"/>
      <c r="B54" s="16" t="n"/>
      <c r="C54" s="17" t="n"/>
      <c r="D54" s="17" t="n"/>
      <c r="E54" s="18" t="n"/>
      <c r="F54" s="19">
        <f>IF(OR($A54="",$B54="",$A55="",$B55=""),"",($A55+$B55)-($A54+$B54))</f>
        <v/>
      </c>
      <c r="G54" s="17">
        <f>IF($F54="","",IF($F54&lt;0,"Confira: a linha de baixo tem horário anterior",IF(AND($C54="Direção",$F54&gt;TIME(5,30,0)),"Mais de 5h30 de direção sem parar","")))</f>
        <v/>
      </c>
      <c r="H54" s="17" t="n"/>
    </row>
    <row r="55">
      <c r="A55" s="15" t="n"/>
      <c r="B55" s="16" t="n"/>
      <c r="C55" s="17" t="n"/>
      <c r="D55" s="17" t="n"/>
      <c r="E55" s="18" t="n"/>
      <c r="F55" s="19">
        <f>IF(OR($A55="",$B55="",$A56="",$B56=""),"",($A56+$B56)-($A55+$B55))</f>
        <v/>
      </c>
      <c r="G55" s="17">
        <f>IF($F55="","",IF($F55&lt;0,"Confira: a linha de baixo tem horário anterior",IF(AND($C55="Direção",$F55&gt;TIME(5,30,0)),"Mais de 5h30 de direção sem parar","")))</f>
        <v/>
      </c>
      <c r="H55" s="17" t="n"/>
    </row>
    <row r="56">
      <c r="A56" s="15" t="n"/>
      <c r="B56" s="16" t="n"/>
      <c r="C56" s="17" t="n"/>
      <c r="D56" s="17" t="n"/>
      <c r="E56" s="18" t="n"/>
      <c r="F56" s="19">
        <f>IF(OR($A56="",$B56="",$A57="",$B57=""),"",($A57+$B57)-($A56+$B56))</f>
        <v/>
      </c>
      <c r="G56" s="17">
        <f>IF($F56="","",IF($F56&lt;0,"Confira: a linha de baixo tem horário anterior",IF(AND($C56="Direção",$F56&gt;TIME(5,30,0)),"Mais de 5h30 de direção sem parar","")))</f>
        <v/>
      </c>
      <c r="H56" s="17" t="n"/>
    </row>
    <row r="57">
      <c r="A57" s="15" t="n"/>
      <c r="B57" s="16" t="n"/>
      <c r="C57" s="17" t="n"/>
      <c r="D57" s="17" t="n"/>
      <c r="E57" s="18" t="n"/>
      <c r="F57" s="19">
        <f>IF(OR($A57="",$B57="",$A58="",$B58=""),"",($A58+$B58)-($A57+$B57))</f>
        <v/>
      </c>
      <c r="G57" s="17">
        <f>IF($F57="","",IF($F57&lt;0,"Confira: a linha de baixo tem horário anterior",IF(AND($C57="Direção",$F57&gt;TIME(5,30,0)),"Mais de 5h30 de direção sem parar","")))</f>
        <v/>
      </c>
      <c r="H57" s="17" t="n"/>
    </row>
    <row r="58">
      <c r="A58" s="15" t="n"/>
      <c r="B58" s="16" t="n"/>
      <c r="C58" s="17" t="n"/>
      <c r="D58" s="17" t="n"/>
      <c r="E58" s="18" t="n"/>
      <c r="F58" s="19">
        <f>IF(OR($A58="",$B58="",$A59="",$B59=""),"",($A59+$B59)-($A58+$B58))</f>
        <v/>
      </c>
      <c r="G58" s="17">
        <f>IF($F58="","",IF($F58&lt;0,"Confira: a linha de baixo tem horário anterior",IF(AND($C58="Direção",$F58&gt;TIME(5,30,0)),"Mais de 5h30 de direção sem parar","")))</f>
        <v/>
      </c>
      <c r="H58" s="17" t="n"/>
    </row>
    <row r="59">
      <c r="A59" s="15" t="n"/>
      <c r="B59" s="16" t="n"/>
      <c r="C59" s="17" t="n"/>
      <c r="D59" s="17" t="n"/>
      <c r="E59" s="18" t="n"/>
      <c r="F59" s="19">
        <f>IF(OR($A59="",$B59="",$A60="",$B60=""),"",($A60+$B60)-($A59+$B59))</f>
        <v/>
      </c>
      <c r="G59" s="17">
        <f>IF($F59="","",IF($F59&lt;0,"Confira: a linha de baixo tem horário anterior",IF(AND($C59="Direção",$F59&gt;TIME(5,30,0)),"Mais de 5h30 de direção sem parar","")))</f>
        <v/>
      </c>
      <c r="H59" s="17" t="n"/>
    </row>
    <row r="60">
      <c r="A60" s="15" t="n"/>
      <c r="B60" s="16" t="n"/>
      <c r="C60" s="17" t="n"/>
      <c r="D60" s="17" t="n"/>
      <c r="E60" s="18" t="n"/>
      <c r="F60" s="19">
        <f>IF(OR($A60="",$B60="",$A61="",$B61=""),"",($A61+$B61)-($A60+$B60))</f>
        <v/>
      </c>
      <c r="G60" s="17">
        <f>IF($F60="","",IF($F60&lt;0,"Confira: a linha de baixo tem horário anterior",IF(AND($C60="Direção",$F60&gt;TIME(5,30,0)),"Mais de 5h30 de direção sem parar","")))</f>
        <v/>
      </c>
      <c r="H60" s="17" t="n"/>
    </row>
    <row r="61">
      <c r="A61" s="15" t="n"/>
      <c r="B61" s="16" t="n"/>
      <c r="C61" s="17" t="n"/>
      <c r="D61" s="17" t="n"/>
      <c r="E61" s="18" t="n"/>
      <c r="F61" s="19">
        <f>IF(OR($A61="",$B61="",$A62="",$B62=""),"",($A62+$B62)-($A61+$B61))</f>
        <v/>
      </c>
      <c r="G61" s="17">
        <f>IF($F61="","",IF($F61&lt;0,"Confira: a linha de baixo tem horário anterior",IF(AND($C61="Direção",$F61&gt;TIME(5,30,0)),"Mais de 5h30 de direção sem parar","")))</f>
        <v/>
      </c>
      <c r="H61" s="17" t="n"/>
    </row>
    <row r="62">
      <c r="A62" s="15" t="n"/>
      <c r="B62" s="16" t="n"/>
      <c r="C62" s="17" t="n"/>
      <c r="D62" s="17" t="n"/>
      <c r="E62" s="18" t="n"/>
      <c r="F62" s="19">
        <f>IF(OR($A62="",$B62="",$A63="",$B63=""),"",($A63+$B63)-($A62+$B62))</f>
        <v/>
      </c>
      <c r="G62" s="17">
        <f>IF($F62="","",IF($F62&lt;0,"Confira: a linha de baixo tem horário anterior",IF(AND($C62="Direção",$F62&gt;TIME(5,30,0)),"Mais de 5h30 de direção sem parar","")))</f>
        <v/>
      </c>
      <c r="H62" s="17" t="n"/>
    </row>
    <row r="63">
      <c r="A63" s="15" t="n"/>
      <c r="B63" s="16" t="n"/>
      <c r="C63" s="17" t="n"/>
      <c r="D63" s="17" t="n"/>
      <c r="E63" s="18" t="n"/>
      <c r="F63" s="19">
        <f>IF(OR($A63="",$B63="",$A64="",$B64=""),"",($A64+$B64)-($A63+$B63))</f>
        <v/>
      </c>
      <c r="G63" s="17">
        <f>IF($F63="","",IF($F63&lt;0,"Confira: a linha de baixo tem horário anterior",IF(AND($C63="Direção",$F63&gt;TIME(5,30,0)),"Mais de 5h30 de direção sem parar","")))</f>
        <v/>
      </c>
      <c r="H63" s="17" t="n"/>
    </row>
    <row r="64">
      <c r="A64" s="15" t="n"/>
      <c r="B64" s="16" t="n"/>
      <c r="C64" s="17" t="n"/>
      <c r="D64" s="17" t="n"/>
      <c r="E64" s="18" t="n"/>
      <c r="F64" s="19">
        <f>IF(OR($A64="",$B64="",$A65="",$B65=""),"",($A65+$B65)-($A64+$B64))</f>
        <v/>
      </c>
      <c r="G64" s="17">
        <f>IF($F64="","",IF($F64&lt;0,"Confira: a linha de baixo tem horário anterior",IF(AND($C64="Direção",$F64&gt;TIME(5,30,0)),"Mais de 5h30 de direção sem parar","")))</f>
        <v/>
      </c>
      <c r="H64" s="17" t="n"/>
    </row>
    <row r="65">
      <c r="A65" s="15" t="n"/>
      <c r="B65" s="16" t="n"/>
      <c r="C65" s="17" t="n"/>
      <c r="D65" s="17" t="n"/>
      <c r="E65" s="18" t="n"/>
      <c r="F65" s="19">
        <f>IF(OR($A65="",$B65="",$A66="",$B66=""),"",($A66+$B66)-($A65+$B65))</f>
        <v/>
      </c>
      <c r="G65" s="17">
        <f>IF($F65="","",IF($F65&lt;0,"Confira: a linha de baixo tem horário anterior",IF(AND($C65="Direção",$F65&gt;TIME(5,30,0)),"Mais de 5h30 de direção sem parar","")))</f>
        <v/>
      </c>
      <c r="H65" s="17" t="n"/>
    </row>
    <row r="66">
      <c r="A66" s="15" t="n"/>
      <c r="B66" s="16" t="n"/>
      <c r="C66" s="17" t="n"/>
      <c r="D66" s="17" t="n"/>
      <c r="E66" s="18" t="n"/>
      <c r="F66" s="19">
        <f>IF(OR($A66="",$B66="",$A67="",$B67=""),"",($A67+$B67)-($A66+$B66))</f>
        <v/>
      </c>
      <c r="G66" s="17">
        <f>IF($F66="","",IF($F66&lt;0,"Confira: a linha de baixo tem horário anterior",IF(AND($C66="Direção",$F66&gt;TIME(5,30,0)),"Mais de 5h30 de direção sem parar","")))</f>
        <v/>
      </c>
      <c r="H66" s="17" t="n"/>
    </row>
    <row r="67">
      <c r="A67" s="15" t="n"/>
      <c r="B67" s="16" t="n"/>
      <c r="C67" s="17" t="n"/>
      <c r="D67" s="17" t="n"/>
      <c r="E67" s="18" t="n"/>
      <c r="F67" s="19">
        <f>IF(OR($A67="",$B67="",$A68="",$B68=""),"",($A68+$B68)-($A67+$B67))</f>
        <v/>
      </c>
      <c r="G67" s="17">
        <f>IF($F67="","",IF($F67&lt;0,"Confira: a linha de baixo tem horário anterior",IF(AND($C67="Direção",$F67&gt;TIME(5,30,0)),"Mais de 5h30 de direção sem parar","")))</f>
        <v/>
      </c>
      <c r="H67" s="17" t="n"/>
    </row>
    <row r="68">
      <c r="A68" s="15" t="n"/>
      <c r="B68" s="16" t="n"/>
      <c r="C68" s="17" t="n"/>
      <c r="D68" s="17" t="n"/>
      <c r="E68" s="18" t="n"/>
      <c r="F68" s="19">
        <f>IF(OR($A68="",$B68="",$A69="",$B69=""),"",($A69+$B69)-($A68+$B68))</f>
        <v/>
      </c>
      <c r="G68" s="17">
        <f>IF($F68="","",IF($F68&lt;0,"Confira: a linha de baixo tem horário anterior",IF(AND($C68="Direção",$F68&gt;TIME(5,30,0)),"Mais de 5h30 de direção sem parar","")))</f>
        <v/>
      </c>
      <c r="H68" s="17" t="n"/>
    </row>
    <row r="69">
      <c r="A69" s="15" t="n"/>
      <c r="B69" s="16" t="n"/>
      <c r="C69" s="17" t="n"/>
      <c r="D69" s="17" t="n"/>
      <c r="E69" s="18" t="n"/>
      <c r="F69" s="19">
        <f>IF(OR($A69="",$B69="",$A70="",$B70=""),"",($A70+$B70)-($A69+$B69))</f>
        <v/>
      </c>
      <c r="G69" s="17">
        <f>IF($F69="","",IF($F69&lt;0,"Confira: a linha de baixo tem horário anterior",IF(AND($C69="Direção",$F69&gt;TIME(5,30,0)),"Mais de 5h30 de direção sem parar","")))</f>
        <v/>
      </c>
      <c r="H69" s="17" t="n"/>
    </row>
    <row r="70">
      <c r="A70" s="15" t="n"/>
      <c r="B70" s="16" t="n"/>
      <c r="C70" s="17" t="n"/>
      <c r="D70" s="17" t="n"/>
      <c r="E70" s="18" t="n"/>
      <c r="F70" s="19">
        <f>IF(OR($A70="",$B70="",$A71="",$B71=""),"",($A71+$B71)-($A70+$B70))</f>
        <v/>
      </c>
      <c r="G70" s="17">
        <f>IF($F70="","",IF($F70&lt;0,"Confira: a linha de baixo tem horário anterior",IF(AND($C70="Direção",$F70&gt;TIME(5,30,0)),"Mais de 5h30 de direção sem parar","")))</f>
        <v/>
      </c>
      <c r="H70" s="17" t="n"/>
    </row>
    <row r="71">
      <c r="A71" s="15" t="n"/>
      <c r="B71" s="16" t="n"/>
      <c r="C71" s="17" t="n"/>
      <c r="D71" s="17" t="n"/>
      <c r="E71" s="18" t="n"/>
      <c r="F71" s="19">
        <f>IF(OR($A71="",$B71="",$A72="",$B72=""),"",($A72+$B72)-($A71+$B71))</f>
        <v/>
      </c>
      <c r="G71" s="17">
        <f>IF($F71="","",IF($F71&lt;0,"Confira: a linha de baixo tem horário anterior",IF(AND($C71="Direção",$F71&gt;TIME(5,30,0)),"Mais de 5h30 de direção sem parar","")))</f>
        <v/>
      </c>
      <c r="H71" s="17" t="n"/>
    </row>
    <row r="72">
      <c r="A72" s="15" t="n"/>
      <c r="B72" s="16" t="n"/>
      <c r="C72" s="17" t="n"/>
      <c r="D72" s="17" t="n"/>
      <c r="E72" s="18" t="n"/>
      <c r="F72" s="19">
        <f>IF(OR($A72="",$B72="",$A73="",$B73=""),"",($A73+$B73)-($A72+$B72))</f>
        <v/>
      </c>
      <c r="G72" s="17">
        <f>IF($F72="","",IF($F72&lt;0,"Confira: a linha de baixo tem horário anterior",IF(AND($C72="Direção",$F72&gt;TIME(5,30,0)),"Mais de 5h30 de direção sem parar","")))</f>
        <v/>
      </c>
      <c r="H72" s="17" t="n"/>
    </row>
    <row r="73">
      <c r="A73" s="15" t="n"/>
      <c r="B73" s="16" t="n"/>
      <c r="C73" s="17" t="n"/>
      <c r="D73" s="17" t="n"/>
      <c r="E73" s="18" t="n"/>
      <c r="F73" s="19">
        <f>IF(OR($A73="",$B73="",$A74="",$B74=""),"",($A74+$B74)-($A73+$B73))</f>
        <v/>
      </c>
      <c r="G73" s="17">
        <f>IF($F73="","",IF($F73&lt;0,"Confira: a linha de baixo tem horário anterior",IF(AND($C73="Direção",$F73&gt;TIME(5,30,0)),"Mais de 5h30 de direção sem parar","")))</f>
        <v/>
      </c>
      <c r="H73" s="17" t="n"/>
    </row>
    <row r="74">
      <c r="A74" s="15" t="n"/>
      <c r="B74" s="16" t="n"/>
      <c r="C74" s="17" t="n"/>
      <c r="D74" s="17" t="n"/>
      <c r="E74" s="18" t="n"/>
      <c r="F74" s="19">
        <f>IF(OR($A74="",$B74="",$A75="",$B75=""),"",($A75+$B75)-($A74+$B74))</f>
        <v/>
      </c>
      <c r="G74" s="17">
        <f>IF($F74="","",IF($F74&lt;0,"Confira: a linha de baixo tem horário anterior",IF(AND($C74="Direção",$F74&gt;TIME(5,30,0)),"Mais de 5h30 de direção sem parar","")))</f>
        <v/>
      </c>
      <c r="H74" s="17" t="n"/>
    </row>
    <row r="75">
      <c r="A75" s="15" t="n"/>
      <c r="B75" s="16" t="n"/>
      <c r="C75" s="17" t="n"/>
      <c r="D75" s="17" t="n"/>
      <c r="E75" s="18" t="n"/>
      <c r="F75" s="19">
        <f>IF(OR($A75="",$B75="",$A76="",$B76=""),"",($A76+$B76)-($A75+$B75))</f>
        <v/>
      </c>
      <c r="G75" s="17">
        <f>IF($F75="","",IF($F75&lt;0,"Confira: a linha de baixo tem horário anterior",IF(AND($C75="Direção",$F75&gt;TIME(5,30,0)),"Mais de 5h30 de direção sem parar","")))</f>
        <v/>
      </c>
      <c r="H75" s="17" t="n"/>
    </row>
    <row r="76">
      <c r="A76" s="15" t="n"/>
      <c r="B76" s="16" t="n"/>
      <c r="C76" s="17" t="n"/>
      <c r="D76" s="17" t="n"/>
      <c r="E76" s="18" t="n"/>
      <c r="F76" s="19">
        <f>IF(OR($A76="",$B76="",$A77="",$B77=""),"",($A77+$B77)-($A76+$B76))</f>
        <v/>
      </c>
      <c r="G76" s="17">
        <f>IF($F76="","",IF($F76&lt;0,"Confira: a linha de baixo tem horário anterior",IF(AND($C76="Direção",$F76&gt;TIME(5,30,0)),"Mais de 5h30 de direção sem parar","")))</f>
        <v/>
      </c>
      <c r="H76" s="17" t="n"/>
    </row>
    <row r="77">
      <c r="A77" s="15" t="n"/>
      <c r="B77" s="16" t="n"/>
      <c r="C77" s="17" t="n"/>
      <c r="D77" s="17" t="n"/>
      <c r="E77" s="18" t="n"/>
      <c r="F77" s="19">
        <f>IF(OR($A77="",$B77="",$A78="",$B78=""),"",($A78+$B78)-($A77+$B77))</f>
        <v/>
      </c>
      <c r="G77" s="17">
        <f>IF($F77="","",IF($F77&lt;0,"Confira: a linha de baixo tem horário anterior",IF(AND($C77="Direção",$F77&gt;TIME(5,30,0)),"Mais de 5h30 de direção sem parar","")))</f>
        <v/>
      </c>
      <c r="H77" s="17" t="n"/>
    </row>
    <row r="78">
      <c r="A78" s="15" t="n"/>
      <c r="B78" s="16" t="n"/>
      <c r="C78" s="17" t="n"/>
      <c r="D78" s="17" t="n"/>
      <c r="E78" s="18" t="n"/>
      <c r="F78" s="19">
        <f>IF(OR($A78="",$B78="",$A79="",$B79=""),"",($A79+$B79)-($A78+$B78))</f>
        <v/>
      </c>
      <c r="G78" s="17">
        <f>IF($F78="","",IF($F78&lt;0,"Confira: a linha de baixo tem horário anterior",IF(AND($C78="Direção",$F78&gt;TIME(5,30,0)),"Mais de 5h30 de direção sem parar","")))</f>
        <v/>
      </c>
      <c r="H78" s="17" t="n"/>
    </row>
    <row r="79">
      <c r="A79" s="15" t="n"/>
      <c r="B79" s="16" t="n"/>
      <c r="C79" s="17" t="n"/>
      <c r="D79" s="17" t="n"/>
      <c r="E79" s="18" t="n"/>
      <c r="F79" s="19">
        <f>IF(OR($A79="",$B79="",$A80="",$B80=""),"",($A80+$B80)-($A79+$B79))</f>
        <v/>
      </c>
      <c r="G79" s="17">
        <f>IF($F79="","",IF($F79&lt;0,"Confira: a linha de baixo tem horário anterior",IF(AND($C79="Direção",$F79&gt;TIME(5,30,0)),"Mais de 5h30 de direção sem parar","")))</f>
        <v/>
      </c>
      <c r="H79" s="17" t="n"/>
    </row>
    <row r="80">
      <c r="A80" s="15" t="n"/>
      <c r="B80" s="16" t="n"/>
      <c r="C80" s="17" t="n"/>
      <c r="D80" s="17" t="n"/>
      <c r="E80" s="18" t="n"/>
      <c r="F80" s="19">
        <f>IF(OR($A80="",$B80="",$A81="",$B81=""),"",($A81+$B81)-($A80+$B80))</f>
        <v/>
      </c>
      <c r="G80" s="17">
        <f>IF($F80="","",IF($F80&lt;0,"Confira: a linha de baixo tem horário anterior",IF(AND($C80="Direção",$F80&gt;TIME(5,30,0)),"Mais de 5h30 de direção sem parar","")))</f>
        <v/>
      </c>
      <c r="H80" s="17" t="n"/>
    </row>
    <row r="81">
      <c r="A81" s="15" t="n"/>
      <c r="B81" s="16" t="n"/>
      <c r="C81" s="17" t="n"/>
      <c r="D81" s="17" t="n"/>
      <c r="E81" s="18" t="n"/>
      <c r="F81" s="19">
        <f>IF(OR($A81="",$B81="",$A82="",$B82=""),"",($A82+$B82)-($A81+$B81))</f>
        <v/>
      </c>
      <c r="G81" s="17">
        <f>IF($F81="","",IF($F81&lt;0,"Confira: a linha de baixo tem horário anterior",IF(AND($C81="Direção",$F81&gt;TIME(5,30,0)),"Mais de 5h30 de direção sem parar","")))</f>
        <v/>
      </c>
      <c r="H81" s="17" t="n"/>
    </row>
    <row r="82">
      <c r="A82" s="15" t="n"/>
      <c r="B82" s="16" t="n"/>
      <c r="C82" s="17" t="n"/>
      <c r="D82" s="17" t="n"/>
      <c r="E82" s="18" t="n"/>
      <c r="F82" s="19">
        <f>IF(OR($A82="",$B82="",$A83="",$B83=""),"",($A83+$B83)-($A82+$B82))</f>
        <v/>
      </c>
      <c r="G82" s="17">
        <f>IF($F82="","",IF($F82&lt;0,"Confira: a linha de baixo tem horário anterior",IF(AND($C82="Direção",$F82&gt;TIME(5,30,0)),"Mais de 5h30 de direção sem parar","")))</f>
        <v/>
      </c>
      <c r="H82" s="17" t="n"/>
    </row>
    <row r="83">
      <c r="A83" s="15" t="n"/>
      <c r="B83" s="16" t="n"/>
      <c r="C83" s="17" t="n"/>
      <c r="D83" s="17" t="n"/>
      <c r="E83" s="18" t="n"/>
      <c r="F83" s="19">
        <f>IF(OR($A83="",$B83="",$A84="",$B84=""),"",($A84+$B84)-($A83+$B83))</f>
        <v/>
      </c>
      <c r="G83" s="17">
        <f>IF($F83="","",IF($F83&lt;0,"Confira: a linha de baixo tem horário anterior",IF(AND($C83="Direção",$F83&gt;TIME(5,30,0)),"Mais de 5h30 de direção sem parar","")))</f>
        <v/>
      </c>
      <c r="H83" s="17" t="n"/>
    </row>
    <row r="84">
      <c r="A84" s="15" t="n"/>
      <c r="B84" s="16" t="n"/>
      <c r="C84" s="17" t="n"/>
      <c r="D84" s="17" t="n"/>
      <c r="E84" s="18" t="n"/>
      <c r="F84" s="19">
        <f>IF(OR($A84="",$B84="",$A85="",$B85=""),"",($A85+$B85)-($A84+$B84))</f>
        <v/>
      </c>
      <c r="G84" s="17">
        <f>IF($F84="","",IF($F84&lt;0,"Confira: a linha de baixo tem horário anterior",IF(AND($C84="Direção",$F84&gt;TIME(5,30,0)),"Mais de 5h30 de direção sem parar","")))</f>
        <v/>
      </c>
      <c r="H84" s="17" t="n"/>
    </row>
    <row r="85">
      <c r="A85" s="15" t="n"/>
      <c r="B85" s="16" t="n"/>
      <c r="C85" s="17" t="n"/>
      <c r="D85" s="17" t="n"/>
      <c r="E85" s="18" t="n"/>
      <c r="F85" s="19">
        <f>IF(OR($A85="",$B85="",$A86="",$B86=""),"",($A86+$B86)-($A85+$B85))</f>
        <v/>
      </c>
      <c r="G85" s="17">
        <f>IF($F85="","",IF($F85&lt;0,"Confira: a linha de baixo tem horário anterior",IF(AND($C85="Direção",$F85&gt;TIME(5,30,0)),"Mais de 5h30 de direção sem parar","")))</f>
        <v/>
      </c>
      <c r="H85" s="17" t="n"/>
    </row>
    <row r="86">
      <c r="A86" s="15" t="n"/>
      <c r="B86" s="16" t="n"/>
      <c r="C86" s="17" t="n"/>
      <c r="D86" s="17" t="n"/>
      <c r="E86" s="18" t="n"/>
      <c r="F86" s="19">
        <f>IF(OR($A86="",$B86="",$A87="",$B87=""),"",($A87+$B87)-($A86+$B86))</f>
        <v/>
      </c>
      <c r="G86" s="17">
        <f>IF($F86="","",IF($F86&lt;0,"Confira: a linha de baixo tem horário anterior",IF(AND($C86="Direção",$F86&gt;TIME(5,30,0)),"Mais de 5h30 de direção sem parar","")))</f>
        <v/>
      </c>
      <c r="H86" s="17" t="n"/>
    </row>
    <row r="87">
      <c r="A87" s="15" t="n"/>
      <c r="B87" s="16" t="n"/>
      <c r="C87" s="17" t="n"/>
      <c r="D87" s="17" t="n"/>
      <c r="E87" s="18" t="n"/>
      <c r="F87" s="19">
        <f>IF(OR($A87="",$B87="",$A88="",$B88=""),"",($A88+$B88)-($A87+$B87))</f>
        <v/>
      </c>
      <c r="G87" s="17">
        <f>IF($F87="","",IF($F87&lt;0,"Confira: a linha de baixo tem horário anterior",IF(AND($C87="Direção",$F87&gt;TIME(5,30,0)),"Mais de 5h30 de direção sem parar","")))</f>
        <v/>
      </c>
      <c r="H87" s="17" t="n"/>
    </row>
    <row r="88">
      <c r="A88" s="15" t="n"/>
      <c r="B88" s="16" t="n"/>
      <c r="C88" s="17" t="n"/>
      <c r="D88" s="17" t="n"/>
      <c r="E88" s="18" t="n"/>
      <c r="F88" s="19">
        <f>IF(OR($A88="",$B88="",$A89="",$B89=""),"",($A89+$B89)-($A88+$B88))</f>
        <v/>
      </c>
      <c r="G88" s="17">
        <f>IF($F88="","",IF($F88&lt;0,"Confira: a linha de baixo tem horário anterior",IF(AND($C88="Direção",$F88&gt;TIME(5,30,0)),"Mais de 5h30 de direção sem parar","")))</f>
        <v/>
      </c>
      <c r="H88" s="17" t="n"/>
    </row>
    <row r="89">
      <c r="A89" s="15" t="n"/>
      <c r="B89" s="16" t="n"/>
      <c r="C89" s="17" t="n"/>
      <c r="D89" s="17" t="n"/>
      <c r="E89" s="18" t="n"/>
      <c r="F89" s="19">
        <f>IF(OR($A89="",$B89="",$A90="",$B90=""),"",($A90+$B90)-($A89+$B89))</f>
        <v/>
      </c>
      <c r="G89" s="17">
        <f>IF($F89="","",IF($F89&lt;0,"Confira: a linha de baixo tem horário anterior",IF(AND($C89="Direção",$F89&gt;TIME(5,30,0)),"Mais de 5h30 de direção sem parar","")))</f>
        <v/>
      </c>
      <c r="H89" s="17" t="n"/>
    </row>
    <row r="90">
      <c r="A90" s="15" t="n"/>
      <c r="B90" s="16" t="n"/>
      <c r="C90" s="17" t="n"/>
      <c r="D90" s="17" t="n"/>
      <c r="E90" s="18" t="n"/>
      <c r="F90" s="19">
        <f>IF(OR($A90="",$B90="",$A91="",$B91=""),"",($A91+$B91)-($A90+$B90))</f>
        <v/>
      </c>
      <c r="G90" s="17">
        <f>IF($F90="","",IF($F90&lt;0,"Confira: a linha de baixo tem horário anterior",IF(AND($C90="Direção",$F90&gt;TIME(5,30,0)),"Mais de 5h30 de direção sem parar","")))</f>
        <v/>
      </c>
      <c r="H90" s="17" t="n"/>
    </row>
    <row r="91">
      <c r="A91" s="15" t="n"/>
      <c r="B91" s="16" t="n"/>
      <c r="C91" s="17" t="n"/>
      <c r="D91" s="17" t="n"/>
      <c r="E91" s="18" t="n"/>
      <c r="F91" s="19">
        <f>IF(OR($A91="",$B91="",$A92="",$B92=""),"",($A92+$B92)-($A91+$B91))</f>
        <v/>
      </c>
      <c r="G91" s="17">
        <f>IF($F91="","",IF($F91&lt;0,"Confira: a linha de baixo tem horário anterior",IF(AND($C91="Direção",$F91&gt;TIME(5,30,0)),"Mais de 5h30 de direção sem parar","")))</f>
        <v/>
      </c>
      <c r="H91" s="17" t="n"/>
    </row>
    <row r="92">
      <c r="A92" s="15" t="n"/>
      <c r="B92" s="16" t="n"/>
      <c r="C92" s="17" t="n"/>
      <c r="D92" s="17" t="n"/>
      <c r="E92" s="18" t="n"/>
      <c r="F92" s="19">
        <f>IF(OR($A92="",$B92="",$A93="",$B93=""),"",($A93+$B93)-($A92+$B92))</f>
        <v/>
      </c>
      <c r="G92" s="17">
        <f>IF($F92="","",IF($F92&lt;0,"Confira: a linha de baixo tem horário anterior",IF(AND($C92="Direção",$F92&gt;TIME(5,30,0)),"Mais de 5h30 de direção sem parar","")))</f>
        <v/>
      </c>
      <c r="H92" s="17" t="n"/>
    </row>
    <row r="93">
      <c r="A93" s="15" t="n"/>
      <c r="B93" s="16" t="n"/>
      <c r="C93" s="17" t="n"/>
      <c r="D93" s="17" t="n"/>
      <c r="E93" s="18" t="n"/>
      <c r="F93" s="19">
        <f>IF(OR($A93="",$B93="",$A94="",$B94=""),"",($A94+$B94)-($A93+$B93))</f>
        <v/>
      </c>
      <c r="G93" s="17">
        <f>IF($F93="","",IF($F93&lt;0,"Confira: a linha de baixo tem horário anterior",IF(AND($C93="Direção",$F93&gt;TIME(5,30,0)),"Mais de 5h30 de direção sem parar","")))</f>
        <v/>
      </c>
      <c r="H93" s="17" t="n"/>
    </row>
    <row r="94">
      <c r="A94" s="15" t="n"/>
      <c r="B94" s="16" t="n"/>
      <c r="C94" s="17" t="n"/>
      <c r="D94" s="17" t="n"/>
      <c r="E94" s="18" t="n"/>
      <c r="F94" s="19">
        <f>IF(OR($A94="",$B94="",$A95="",$B95=""),"",($A95+$B95)-($A94+$B94))</f>
        <v/>
      </c>
      <c r="G94" s="17">
        <f>IF($F94="","",IF($F94&lt;0,"Confira: a linha de baixo tem horário anterior",IF(AND($C94="Direção",$F94&gt;TIME(5,30,0)),"Mais de 5h30 de direção sem parar","")))</f>
        <v/>
      </c>
      <c r="H94" s="17" t="n"/>
    </row>
    <row r="95">
      <c r="A95" s="15" t="n"/>
      <c r="B95" s="16" t="n"/>
      <c r="C95" s="17" t="n"/>
      <c r="D95" s="17" t="n"/>
      <c r="E95" s="18" t="n"/>
      <c r="F95" s="19">
        <f>IF(OR($A95="",$B95="",$A96="",$B96=""),"",($A96+$B96)-($A95+$B95))</f>
        <v/>
      </c>
      <c r="G95" s="17">
        <f>IF($F95="","",IF($F95&lt;0,"Confira: a linha de baixo tem horário anterior",IF(AND($C95="Direção",$F95&gt;TIME(5,30,0)),"Mais de 5h30 de direção sem parar","")))</f>
        <v/>
      </c>
      <c r="H95" s="17" t="n"/>
    </row>
    <row r="96">
      <c r="A96" s="15" t="n"/>
      <c r="B96" s="16" t="n"/>
      <c r="C96" s="17" t="n"/>
      <c r="D96" s="17" t="n"/>
      <c r="E96" s="18" t="n"/>
      <c r="F96" s="19">
        <f>IF(OR($A96="",$B96="",$A97="",$B97=""),"",($A97+$B97)-($A96+$B96))</f>
        <v/>
      </c>
      <c r="G96" s="17">
        <f>IF($F96="","",IF($F96&lt;0,"Confira: a linha de baixo tem horário anterior",IF(AND($C96="Direção",$F96&gt;TIME(5,30,0)),"Mais de 5h30 de direção sem parar","")))</f>
        <v/>
      </c>
      <c r="H96" s="17" t="n"/>
    </row>
    <row r="97">
      <c r="A97" s="15" t="n"/>
      <c r="B97" s="16" t="n"/>
      <c r="C97" s="17" t="n"/>
      <c r="D97" s="17" t="n"/>
      <c r="E97" s="18" t="n"/>
      <c r="F97" s="19">
        <f>IF(OR($A97="",$B97="",$A98="",$B98=""),"",($A98+$B98)-($A97+$B97))</f>
        <v/>
      </c>
      <c r="G97" s="17">
        <f>IF($F97="","",IF($F97&lt;0,"Confira: a linha de baixo tem horário anterior",IF(AND($C97="Direção",$F97&gt;TIME(5,30,0)),"Mais de 5h30 de direção sem parar","")))</f>
        <v/>
      </c>
      <c r="H97" s="17" t="n"/>
    </row>
    <row r="98">
      <c r="A98" s="15" t="n"/>
      <c r="B98" s="16" t="n"/>
      <c r="C98" s="17" t="n"/>
      <c r="D98" s="17" t="n"/>
      <c r="E98" s="18" t="n"/>
      <c r="F98" s="19">
        <f>IF(OR($A98="",$B98="",$A99="",$B99=""),"",($A99+$B99)-($A98+$B98))</f>
        <v/>
      </c>
      <c r="G98" s="17">
        <f>IF($F98="","",IF($F98&lt;0,"Confira: a linha de baixo tem horário anterior",IF(AND($C98="Direção",$F98&gt;TIME(5,30,0)),"Mais de 5h30 de direção sem parar","")))</f>
        <v/>
      </c>
      <c r="H98" s="17" t="n"/>
    </row>
    <row r="99">
      <c r="A99" s="15" t="n"/>
      <c r="B99" s="16" t="n"/>
      <c r="C99" s="17" t="n"/>
      <c r="D99" s="17" t="n"/>
      <c r="E99" s="18" t="n"/>
      <c r="F99" s="19">
        <f>IF(OR($A99="",$B99="",$A100="",$B100=""),"",($A100+$B100)-($A99+$B99))</f>
        <v/>
      </c>
      <c r="G99" s="17">
        <f>IF($F99="","",IF($F99&lt;0,"Confira: a linha de baixo tem horário anterior",IF(AND($C99="Direção",$F99&gt;TIME(5,30,0)),"Mais de 5h30 de direção sem parar","")))</f>
        <v/>
      </c>
      <c r="H99" s="17" t="n"/>
    </row>
    <row r="100">
      <c r="A100" s="15" t="n"/>
      <c r="B100" s="16" t="n"/>
      <c r="C100" s="17" t="n"/>
      <c r="D100" s="17" t="n"/>
      <c r="E100" s="18" t="n"/>
      <c r="F100" s="19">
        <f>IF(OR($A100="",$B100="",$A101="",$B101=""),"",($A101+$B101)-($A100+$B100))</f>
        <v/>
      </c>
      <c r="G100" s="17">
        <f>IF($F100="","",IF($F100&lt;0,"Confira: a linha de baixo tem horário anterior",IF(AND($C100="Direção",$F100&gt;TIME(5,30,0)),"Mais de 5h30 de direção sem parar","")))</f>
        <v/>
      </c>
      <c r="H100" s="17" t="n"/>
    </row>
    <row r="101">
      <c r="A101" s="15" t="n"/>
      <c r="B101" s="16" t="n"/>
      <c r="C101" s="17" t="n"/>
      <c r="D101" s="17" t="n"/>
      <c r="E101" s="18" t="n"/>
      <c r="F101" s="19">
        <f>IF(OR($A101="",$B101="",$A102="",$B102=""),"",($A102+$B102)-($A101+$B101))</f>
        <v/>
      </c>
      <c r="G101" s="17">
        <f>IF($F101="","",IF($F101&lt;0,"Confira: a linha de baixo tem horário anterior",IF(AND($C101="Direção",$F101&gt;TIME(5,30,0)),"Mais de 5h30 de direção sem parar","")))</f>
        <v/>
      </c>
      <c r="H101" s="17" t="n"/>
    </row>
    <row r="102">
      <c r="A102" s="15" t="n"/>
      <c r="B102" s="16" t="n"/>
      <c r="C102" s="17" t="n"/>
      <c r="D102" s="17" t="n"/>
      <c r="E102" s="18" t="n"/>
      <c r="F102" s="19">
        <f>IF(OR($A102="",$B102="",$A103="",$B103=""),"",($A103+$B103)-($A102+$B102))</f>
        <v/>
      </c>
      <c r="G102" s="17">
        <f>IF($F102="","",IF($F102&lt;0,"Confira: a linha de baixo tem horário anterior",IF(AND($C102="Direção",$F102&gt;TIME(5,30,0)),"Mais de 5h30 de direção sem parar","")))</f>
        <v/>
      </c>
      <c r="H102" s="17" t="n"/>
    </row>
    <row r="103">
      <c r="A103" s="15" t="n"/>
      <c r="B103" s="16" t="n"/>
      <c r="C103" s="17" t="n"/>
      <c r="D103" s="17" t="n"/>
      <c r="E103" s="18" t="n"/>
      <c r="F103" s="19">
        <f>IF(OR($A103="",$B103="",$A104="",$B104=""),"",($A104+$B104)-($A103+$B103))</f>
        <v/>
      </c>
      <c r="G103" s="17">
        <f>IF($F103="","",IF($F103&lt;0,"Confira: a linha de baixo tem horário anterior",IF(AND($C103="Direção",$F103&gt;TIME(5,30,0)),"Mais de 5h30 de direção sem parar","")))</f>
        <v/>
      </c>
      <c r="H103" s="17" t="n"/>
    </row>
    <row r="104">
      <c r="A104" s="15" t="n"/>
      <c r="B104" s="16" t="n"/>
      <c r="C104" s="17" t="n"/>
      <c r="D104" s="17" t="n"/>
      <c r="E104" s="18" t="n"/>
      <c r="F104" s="19">
        <f>IF(OR($A104="",$B104="",$A105="",$B105=""),"",($A105+$B105)-($A104+$B104))</f>
        <v/>
      </c>
      <c r="G104" s="17">
        <f>IF($F104="","",IF($F104&lt;0,"Confira: a linha de baixo tem horário anterior",IF(AND($C104="Direção",$F104&gt;TIME(5,30,0)),"Mais de 5h30 de direção sem parar","")))</f>
        <v/>
      </c>
      <c r="H104" s="17" t="n"/>
    </row>
    <row r="105">
      <c r="A105" s="15" t="n"/>
      <c r="B105" s="16" t="n"/>
      <c r="C105" s="17" t="n"/>
      <c r="D105" s="17" t="n"/>
      <c r="E105" s="18" t="n"/>
      <c r="F105" s="19">
        <f>IF(OR($A105="",$B105="",$A106="",$B106=""),"",($A106+$B106)-($A105+$B105))</f>
        <v/>
      </c>
      <c r="G105" s="17">
        <f>IF($F105="","",IF($F105&lt;0,"Confira: a linha de baixo tem horário anterior",IF(AND($C105="Direção",$F105&gt;TIME(5,30,0)),"Mais de 5h30 de direção sem parar","")))</f>
        <v/>
      </c>
      <c r="H105" s="17" t="n"/>
    </row>
    <row r="106">
      <c r="A106" s="15" t="n"/>
      <c r="B106" s="16" t="n"/>
      <c r="C106" s="17" t="n"/>
      <c r="D106" s="17" t="n"/>
      <c r="E106" s="18" t="n"/>
      <c r="F106" s="19">
        <f>IF(OR($A106="",$B106="",$A107="",$B107=""),"",($A107+$B107)-($A106+$B106))</f>
        <v/>
      </c>
      <c r="G106" s="17">
        <f>IF($F106="","",IF($F106&lt;0,"Confira: a linha de baixo tem horário anterior",IF(AND($C106="Direção",$F106&gt;TIME(5,30,0)),"Mais de 5h30 de direção sem parar","")))</f>
        <v/>
      </c>
      <c r="H106" s="17" t="n"/>
    </row>
    <row r="107">
      <c r="A107" s="15" t="n"/>
      <c r="B107" s="16" t="n"/>
      <c r="C107" s="17" t="n"/>
      <c r="D107" s="17" t="n"/>
      <c r="E107" s="18" t="n"/>
      <c r="F107" s="19">
        <f>IF(OR($A107="",$B107="",$A108="",$B108=""),"",($A108+$B108)-($A107+$B107))</f>
        <v/>
      </c>
      <c r="G107" s="17">
        <f>IF($F107="","",IF($F107&lt;0,"Confira: a linha de baixo tem horário anterior",IF(AND($C107="Direção",$F107&gt;TIME(5,30,0)),"Mais de 5h30 de direção sem parar","")))</f>
        <v/>
      </c>
      <c r="H107" s="17" t="n"/>
    </row>
    <row r="108">
      <c r="A108" s="15" t="n"/>
      <c r="B108" s="16" t="n"/>
      <c r="C108" s="17" t="n"/>
      <c r="D108" s="17" t="n"/>
      <c r="E108" s="18" t="n"/>
      <c r="F108" s="19">
        <f>IF(OR($A108="",$B108="",$A109="",$B109=""),"",($A109+$B109)-($A108+$B108))</f>
        <v/>
      </c>
      <c r="G108" s="17">
        <f>IF($F108="","",IF($F108&lt;0,"Confira: a linha de baixo tem horário anterior",IF(AND($C108="Direção",$F108&gt;TIME(5,30,0)),"Mais de 5h30 de direção sem parar","")))</f>
        <v/>
      </c>
      <c r="H108" s="17" t="n"/>
    </row>
    <row r="109">
      <c r="A109" s="15" t="n"/>
      <c r="B109" s="16" t="n"/>
      <c r="C109" s="17" t="n"/>
      <c r="D109" s="17" t="n"/>
      <c r="E109" s="18" t="n"/>
      <c r="F109" s="19">
        <f>IF(OR($A109="",$B109="",$A110="",$B110=""),"",($A110+$B110)-($A109+$B109))</f>
        <v/>
      </c>
      <c r="G109" s="17">
        <f>IF($F109="","",IF($F109&lt;0,"Confira: a linha de baixo tem horário anterior",IF(AND($C109="Direção",$F109&gt;TIME(5,30,0)),"Mais de 5h30 de direção sem parar","")))</f>
        <v/>
      </c>
      <c r="H109" s="17" t="n"/>
    </row>
    <row r="110">
      <c r="A110" s="15" t="n"/>
      <c r="B110" s="16" t="n"/>
      <c r="C110" s="17" t="n"/>
      <c r="D110" s="17" t="n"/>
      <c r="E110" s="18" t="n"/>
      <c r="F110" s="19">
        <f>IF(OR($A110="",$B110="",$A111="",$B111=""),"",($A111+$B111)-($A110+$B110))</f>
        <v/>
      </c>
      <c r="G110" s="17">
        <f>IF($F110="","",IF($F110&lt;0,"Confira: a linha de baixo tem horário anterior",IF(AND($C110="Direção",$F110&gt;TIME(5,30,0)),"Mais de 5h30 de direção sem parar","")))</f>
        <v/>
      </c>
      <c r="H110" s="17" t="n"/>
    </row>
    <row r="111">
      <c r="A111" s="15" t="n"/>
      <c r="B111" s="16" t="n"/>
      <c r="C111" s="17" t="n"/>
      <c r="D111" s="17" t="n"/>
      <c r="E111" s="18" t="n"/>
      <c r="F111" s="19">
        <f>IF(OR($A111="",$B111="",$A112="",$B112=""),"",($A112+$B112)-($A111+$B111))</f>
        <v/>
      </c>
      <c r="G111" s="17">
        <f>IF($F111="","",IF($F111&lt;0,"Confira: a linha de baixo tem horário anterior",IF(AND($C111="Direção",$F111&gt;TIME(5,30,0)),"Mais de 5h30 de direção sem parar","")))</f>
        <v/>
      </c>
      <c r="H111" s="17" t="n"/>
    </row>
    <row r="112">
      <c r="A112" s="15" t="n"/>
      <c r="B112" s="16" t="n"/>
      <c r="C112" s="17" t="n"/>
      <c r="D112" s="17" t="n"/>
      <c r="E112" s="18" t="n"/>
      <c r="F112" s="19">
        <f>IF(OR($A112="",$B112="",$A113="",$B113=""),"",($A113+$B113)-($A112+$B112))</f>
        <v/>
      </c>
      <c r="G112" s="17">
        <f>IF($F112="","",IF($F112&lt;0,"Confira: a linha de baixo tem horário anterior",IF(AND($C112="Direção",$F112&gt;TIME(5,30,0)),"Mais de 5h30 de direção sem parar","")))</f>
        <v/>
      </c>
      <c r="H112" s="17" t="n"/>
    </row>
    <row r="113">
      <c r="A113" s="15" t="n"/>
      <c r="B113" s="16" t="n"/>
      <c r="C113" s="17" t="n"/>
      <c r="D113" s="17" t="n"/>
      <c r="E113" s="18" t="n"/>
      <c r="F113" s="19">
        <f>IF(OR($A113="",$B113="",$A114="",$B114=""),"",($A114+$B114)-($A113+$B113))</f>
        <v/>
      </c>
      <c r="G113" s="17">
        <f>IF($F113="","",IF($F113&lt;0,"Confira: a linha de baixo tem horário anterior",IF(AND($C113="Direção",$F113&gt;TIME(5,30,0)),"Mais de 5h30 de direção sem parar","")))</f>
        <v/>
      </c>
      <c r="H113" s="17" t="n"/>
    </row>
    <row r="114">
      <c r="A114" s="15" t="n"/>
      <c r="B114" s="16" t="n"/>
      <c r="C114" s="17" t="n"/>
      <c r="D114" s="17" t="n"/>
      <c r="E114" s="18" t="n"/>
      <c r="F114" s="19">
        <f>IF(OR($A114="",$B114="",$A115="",$B115=""),"",($A115+$B115)-($A114+$B114))</f>
        <v/>
      </c>
      <c r="G114" s="17">
        <f>IF($F114="","",IF($F114&lt;0,"Confira: a linha de baixo tem horário anterior",IF(AND($C114="Direção",$F114&gt;TIME(5,30,0)),"Mais de 5h30 de direção sem parar","")))</f>
        <v/>
      </c>
      <c r="H114" s="17" t="n"/>
    </row>
    <row r="115">
      <c r="A115" s="15" t="n"/>
      <c r="B115" s="16" t="n"/>
      <c r="C115" s="17" t="n"/>
      <c r="D115" s="17" t="n"/>
      <c r="E115" s="18" t="n"/>
      <c r="F115" s="19">
        <f>IF(OR($A115="",$B115="",$A116="",$B116=""),"",($A116+$B116)-($A115+$B115))</f>
        <v/>
      </c>
      <c r="G115" s="17">
        <f>IF($F115="","",IF($F115&lt;0,"Confira: a linha de baixo tem horário anterior",IF(AND($C115="Direção",$F115&gt;TIME(5,30,0)),"Mais de 5h30 de direção sem parar","")))</f>
        <v/>
      </c>
      <c r="H115" s="17" t="n"/>
    </row>
    <row r="116">
      <c r="A116" s="15" t="n"/>
      <c r="B116" s="16" t="n"/>
      <c r="C116" s="17" t="n"/>
      <c r="D116" s="17" t="n"/>
      <c r="E116" s="18" t="n"/>
      <c r="F116" s="19">
        <f>IF(OR($A116="",$B116="",$A117="",$B117=""),"",($A117+$B117)-($A116+$B116))</f>
        <v/>
      </c>
      <c r="G116" s="17">
        <f>IF($F116="","",IF($F116&lt;0,"Confira: a linha de baixo tem horário anterior",IF(AND($C116="Direção",$F116&gt;TIME(5,30,0)),"Mais de 5h30 de direção sem parar","")))</f>
        <v/>
      </c>
      <c r="H116" s="17" t="n"/>
    </row>
    <row r="117">
      <c r="A117" s="15" t="n"/>
      <c r="B117" s="16" t="n"/>
      <c r="C117" s="17" t="n"/>
      <c r="D117" s="17" t="n"/>
      <c r="E117" s="18" t="n"/>
      <c r="F117" s="19">
        <f>IF(OR($A117="",$B117="",$A118="",$B118=""),"",($A118+$B118)-($A117+$B117))</f>
        <v/>
      </c>
      <c r="G117" s="17">
        <f>IF($F117="","",IF($F117&lt;0,"Confira: a linha de baixo tem horário anterior",IF(AND($C117="Direção",$F117&gt;TIME(5,30,0)),"Mais de 5h30 de direção sem parar","")))</f>
        <v/>
      </c>
      <c r="H117" s="17" t="n"/>
    </row>
    <row r="118">
      <c r="A118" s="15" t="n"/>
      <c r="B118" s="16" t="n"/>
      <c r="C118" s="17" t="n"/>
      <c r="D118" s="17" t="n"/>
      <c r="E118" s="18" t="n"/>
      <c r="F118" s="19">
        <f>IF(OR($A118="",$B118="",$A119="",$B119=""),"",($A119+$B119)-($A118+$B118))</f>
        <v/>
      </c>
      <c r="G118" s="17">
        <f>IF($F118="","",IF($F118&lt;0,"Confira: a linha de baixo tem horário anterior",IF(AND($C118="Direção",$F118&gt;TIME(5,30,0)),"Mais de 5h30 de direção sem parar","")))</f>
        <v/>
      </c>
      <c r="H118" s="17" t="n"/>
    </row>
    <row r="119">
      <c r="A119" s="15" t="n"/>
      <c r="B119" s="16" t="n"/>
      <c r="C119" s="17" t="n"/>
      <c r="D119" s="17" t="n"/>
      <c r="E119" s="18" t="n"/>
      <c r="F119" s="19">
        <f>IF(OR($A119="",$B119="",$A120="",$B120=""),"",($A120+$B120)-($A119+$B119))</f>
        <v/>
      </c>
      <c r="G119" s="17">
        <f>IF($F119="","",IF($F119&lt;0,"Confira: a linha de baixo tem horário anterior",IF(AND($C119="Direção",$F119&gt;TIME(5,30,0)),"Mais de 5h30 de direção sem parar","")))</f>
        <v/>
      </c>
      <c r="H119" s="17" t="n"/>
    </row>
    <row r="120">
      <c r="A120" s="15" t="n"/>
      <c r="B120" s="16" t="n"/>
      <c r="C120" s="17" t="n"/>
      <c r="D120" s="17" t="n"/>
      <c r="E120" s="18" t="n"/>
      <c r="F120" s="19">
        <f>IF(OR($A120="",$B120="",$A121="",$B121=""),"",($A121+$B121)-($A120+$B120))</f>
        <v/>
      </c>
      <c r="G120" s="17">
        <f>IF($F120="","",IF($F120&lt;0,"Confira: a linha de baixo tem horário anterior",IF(AND($C120="Direção",$F120&gt;TIME(5,30,0)),"Mais de 5h30 de direção sem parar","")))</f>
        <v/>
      </c>
      <c r="H120" s="17" t="n"/>
    </row>
    <row r="121">
      <c r="A121" s="15" t="n"/>
      <c r="B121" s="16" t="n"/>
      <c r="C121" s="17" t="n"/>
      <c r="D121" s="17" t="n"/>
      <c r="E121" s="18" t="n"/>
      <c r="F121" s="19">
        <f>IF(OR($A121="",$B121="",$A122="",$B122=""),"",($A122+$B122)-($A121+$B121))</f>
        <v/>
      </c>
      <c r="G121" s="17">
        <f>IF($F121="","",IF($F121&lt;0,"Confira: a linha de baixo tem horário anterior",IF(AND($C121="Direção",$F121&gt;TIME(5,30,0)),"Mais de 5h30 de direção sem parar","")))</f>
        <v/>
      </c>
      <c r="H121" s="17" t="n"/>
    </row>
    <row r="122">
      <c r="A122" s="15" t="n"/>
      <c r="B122" s="16" t="n"/>
      <c r="C122" s="17" t="n"/>
      <c r="D122" s="17" t="n"/>
      <c r="E122" s="18" t="n"/>
      <c r="F122" s="19">
        <f>IF(OR($A122="",$B122="",$A123="",$B123=""),"",($A123+$B123)-($A122+$B122))</f>
        <v/>
      </c>
      <c r="G122" s="17">
        <f>IF($F122="","",IF($F122&lt;0,"Confira: a linha de baixo tem horário anterior",IF(AND($C122="Direção",$F122&gt;TIME(5,30,0)),"Mais de 5h30 de direção sem parar","")))</f>
        <v/>
      </c>
      <c r="H122" s="17" t="n"/>
    </row>
    <row r="123">
      <c r="A123" s="15" t="n"/>
      <c r="B123" s="16" t="n"/>
      <c r="C123" s="17" t="n"/>
      <c r="D123" s="17" t="n"/>
      <c r="E123" s="18" t="n"/>
      <c r="F123" s="19">
        <f>IF(OR($A123="",$B123="",$A124="",$B124=""),"",($A124+$B124)-($A123+$B123))</f>
        <v/>
      </c>
      <c r="G123" s="17">
        <f>IF($F123="","",IF($F123&lt;0,"Confira: a linha de baixo tem horário anterior",IF(AND($C123="Direção",$F123&gt;TIME(5,30,0)),"Mais de 5h30 de direção sem parar","")))</f>
        <v/>
      </c>
      <c r="H123" s="17" t="n"/>
    </row>
    <row r="124">
      <c r="A124" s="15" t="n"/>
      <c r="B124" s="16" t="n"/>
      <c r="C124" s="17" t="n"/>
      <c r="D124" s="17" t="n"/>
      <c r="E124" s="18" t="n"/>
      <c r="F124" s="19">
        <f>IF(OR($A124="",$B124="",$A125="",$B125=""),"",($A125+$B125)-($A124+$B124))</f>
        <v/>
      </c>
      <c r="G124" s="17">
        <f>IF($F124="","",IF($F124&lt;0,"Confira: a linha de baixo tem horário anterior",IF(AND($C124="Direção",$F124&gt;TIME(5,30,0)),"Mais de 5h30 de direção sem parar","")))</f>
        <v/>
      </c>
      <c r="H124" s="17" t="n"/>
    </row>
    <row r="125">
      <c r="A125" s="15" t="n"/>
      <c r="B125" s="16" t="n"/>
      <c r="C125" s="17" t="n"/>
      <c r="D125" s="17" t="n"/>
      <c r="E125" s="18" t="n"/>
      <c r="F125" s="19">
        <f>IF(OR($A125="",$B125="",$A126="",$B126=""),"",($A126+$B126)-($A125+$B125))</f>
        <v/>
      </c>
      <c r="G125" s="17">
        <f>IF($F125="","",IF($F125&lt;0,"Confira: a linha de baixo tem horário anterior",IF(AND($C125="Direção",$F125&gt;TIME(5,30,0)),"Mais de 5h30 de direção sem parar","")))</f>
        <v/>
      </c>
      <c r="H125" s="17" t="n"/>
    </row>
    <row r="126">
      <c r="A126" s="15" t="n"/>
      <c r="B126" s="16" t="n"/>
      <c r="C126" s="17" t="n"/>
      <c r="D126" s="17" t="n"/>
      <c r="E126" s="18" t="n"/>
      <c r="F126" s="19">
        <f>IF(OR($A126="",$B126="",$A127="",$B127=""),"",($A127+$B127)-($A126+$B126))</f>
        <v/>
      </c>
      <c r="G126" s="17">
        <f>IF($F126="","",IF($F126&lt;0,"Confira: a linha de baixo tem horário anterior",IF(AND($C126="Direção",$F126&gt;TIME(5,30,0)),"Mais de 5h30 de direção sem parar","")))</f>
        <v/>
      </c>
      <c r="H126" s="17" t="n"/>
    </row>
    <row r="127">
      <c r="A127" s="15" t="n"/>
      <c r="B127" s="16" t="n"/>
      <c r="C127" s="17" t="n"/>
      <c r="D127" s="17" t="n"/>
      <c r="E127" s="18" t="n"/>
      <c r="F127" s="19">
        <f>IF(OR($A127="",$B127="",$A128="",$B128=""),"",($A128+$B128)-($A127+$B127))</f>
        <v/>
      </c>
      <c r="G127" s="17">
        <f>IF($F127="","",IF($F127&lt;0,"Confira: a linha de baixo tem horário anterior",IF(AND($C127="Direção",$F127&gt;TIME(5,30,0)),"Mais de 5h30 de direção sem parar","")))</f>
        <v/>
      </c>
      <c r="H127" s="17" t="n"/>
    </row>
    <row r="128">
      <c r="A128" s="15" t="n"/>
      <c r="B128" s="16" t="n"/>
      <c r="C128" s="17" t="n"/>
      <c r="D128" s="17" t="n"/>
      <c r="E128" s="18" t="n"/>
      <c r="F128" s="19">
        <f>IF(OR($A128="",$B128="",$A129="",$B129=""),"",($A129+$B129)-($A128+$B128))</f>
        <v/>
      </c>
      <c r="G128" s="17">
        <f>IF($F128="","",IF($F128&lt;0,"Confira: a linha de baixo tem horário anterior",IF(AND($C128="Direção",$F128&gt;TIME(5,30,0)),"Mais de 5h30 de direção sem parar","")))</f>
        <v/>
      </c>
      <c r="H128" s="17" t="n"/>
    </row>
    <row r="129">
      <c r="A129" s="15" t="n"/>
      <c r="B129" s="16" t="n"/>
      <c r="C129" s="17" t="n"/>
      <c r="D129" s="17" t="n"/>
      <c r="E129" s="18" t="n"/>
      <c r="F129" s="19">
        <f>IF(OR($A129="",$B129="",$A130="",$B130=""),"",($A130+$B130)-($A129+$B129))</f>
        <v/>
      </c>
      <c r="G129" s="17">
        <f>IF($F129="","",IF($F129&lt;0,"Confira: a linha de baixo tem horário anterior",IF(AND($C129="Direção",$F129&gt;TIME(5,30,0)),"Mais de 5h30 de direção sem parar","")))</f>
        <v/>
      </c>
      <c r="H129" s="17" t="n"/>
    </row>
    <row r="130">
      <c r="A130" s="15" t="n"/>
      <c r="B130" s="16" t="n"/>
      <c r="C130" s="17" t="n"/>
      <c r="D130" s="17" t="n"/>
      <c r="E130" s="18" t="n"/>
      <c r="F130" s="19">
        <f>IF(OR($A130="",$B130="",$A131="",$B131=""),"",($A131+$B131)-($A130+$B130))</f>
        <v/>
      </c>
      <c r="G130" s="17">
        <f>IF($F130="","",IF($F130&lt;0,"Confira: a linha de baixo tem horário anterior",IF(AND($C130="Direção",$F130&gt;TIME(5,30,0)),"Mais de 5h30 de direção sem parar","")))</f>
        <v/>
      </c>
      <c r="H130" s="17" t="n"/>
    </row>
    <row r="131">
      <c r="A131" s="15" t="n"/>
      <c r="B131" s="16" t="n"/>
      <c r="C131" s="17" t="n"/>
      <c r="D131" s="17" t="n"/>
      <c r="E131" s="18" t="n"/>
      <c r="F131" s="19">
        <f>IF(OR($A131="",$B131="",$A132="",$B132=""),"",($A132+$B132)-($A131+$B131))</f>
        <v/>
      </c>
      <c r="G131" s="17">
        <f>IF($F131="","",IF($F131&lt;0,"Confira: a linha de baixo tem horário anterior",IF(AND($C131="Direção",$F131&gt;TIME(5,30,0)),"Mais de 5h30 de direção sem parar","")))</f>
        <v/>
      </c>
      <c r="H131" s="17" t="n"/>
    </row>
    <row r="132">
      <c r="A132" s="15" t="n"/>
      <c r="B132" s="16" t="n"/>
      <c r="C132" s="17" t="n"/>
      <c r="D132" s="17" t="n"/>
      <c r="E132" s="18" t="n"/>
      <c r="F132" s="19">
        <f>IF(OR($A132="",$B132="",$A133="",$B133=""),"",($A133+$B133)-($A132+$B132))</f>
        <v/>
      </c>
      <c r="G132" s="17">
        <f>IF($F132="","",IF($F132&lt;0,"Confira: a linha de baixo tem horário anterior",IF(AND($C132="Direção",$F132&gt;TIME(5,30,0)),"Mais de 5h30 de direção sem parar","")))</f>
        <v/>
      </c>
      <c r="H132" s="17" t="n"/>
    </row>
    <row r="133">
      <c r="A133" s="15" t="n"/>
      <c r="B133" s="16" t="n"/>
      <c r="C133" s="17" t="n"/>
      <c r="D133" s="17" t="n"/>
      <c r="E133" s="18" t="n"/>
      <c r="F133" s="19">
        <f>IF(OR($A133="",$B133="",$A134="",$B134=""),"",($A134+$B134)-($A133+$B133))</f>
        <v/>
      </c>
      <c r="G133" s="17">
        <f>IF($F133="","",IF($F133&lt;0,"Confira: a linha de baixo tem horário anterior",IF(AND($C133="Direção",$F133&gt;TIME(5,30,0)),"Mais de 5h30 de direção sem parar","")))</f>
        <v/>
      </c>
      <c r="H133" s="17" t="n"/>
    </row>
    <row r="134">
      <c r="A134" s="15" t="n"/>
      <c r="B134" s="16" t="n"/>
      <c r="C134" s="17" t="n"/>
      <c r="D134" s="17" t="n"/>
      <c r="E134" s="18" t="n"/>
      <c r="F134" s="19">
        <f>IF(OR($A134="",$B134="",$A135="",$B135=""),"",($A135+$B135)-($A134+$B134))</f>
        <v/>
      </c>
      <c r="G134" s="17">
        <f>IF($F134="","",IF($F134&lt;0,"Confira: a linha de baixo tem horário anterior",IF(AND($C134="Direção",$F134&gt;TIME(5,30,0)),"Mais de 5h30 de direção sem parar","")))</f>
        <v/>
      </c>
      <c r="H134" s="17" t="n"/>
    </row>
    <row r="135">
      <c r="A135" s="15" t="n"/>
      <c r="B135" s="16" t="n"/>
      <c r="C135" s="17" t="n"/>
      <c r="D135" s="17" t="n"/>
      <c r="E135" s="18" t="n"/>
      <c r="F135" s="19">
        <f>IF(OR($A135="",$B135="",$A136="",$B136=""),"",($A136+$B136)-($A135+$B135))</f>
        <v/>
      </c>
      <c r="G135" s="17">
        <f>IF($F135="","",IF($F135&lt;0,"Confira: a linha de baixo tem horário anterior",IF(AND($C135="Direção",$F135&gt;TIME(5,30,0)),"Mais de 5h30 de direção sem parar","")))</f>
        <v/>
      </c>
      <c r="H135" s="17" t="n"/>
    </row>
    <row r="136">
      <c r="A136" s="15" t="n"/>
      <c r="B136" s="16" t="n"/>
      <c r="C136" s="17" t="n"/>
      <c r="D136" s="17" t="n"/>
      <c r="E136" s="18" t="n"/>
      <c r="F136" s="19">
        <f>IF(OR($A136="",$B136="",$A137="",$B137=""),"",($A137+$B137)-($A136+$B136))</f>
        <v/>
      </c>
      <c r="G136" s="17">
        <f>IF($F136="","",IF($F136&lt;0,"Confira: a linha de baixo tem horário anterior",IF(AND($C136="Direção",$F136&gt;TIME(5,30,0)),"Mais de 5h30 de direção sem parar","")))</f>
        <v/>
      </c>
      <c r="H136" s="17" t="n"/>
    </row>
    <row r="137">
      <c r="A137" s="15" t="n"/>
      <c r="B137" s="16" t="n"/>
      <c r="C137" s="17" t="n"/>
      <c r="D137" s="17" t="n"/>
      <c r="E137" s="18" t="n"/>
      <c r="F137" s="19">
        <f>IF(OR($A137="",$B137="",$A138="",$B138=""),"",($A138+$B138)-($A137+$B137))</f>
        <v/>
      </c>
      <c r="G137" s="17">
        <f>IF($F137="","",IF($F137&lt;0,"Confira: a linha de baixo tem horário anterior",IF(AND($C137="Direção",$F137&gt;TIME(5,30,0)),"Mais de 5h30 de direção sem parar","")))</f>
        <v/>
      </c>
      <c r="H137" s="17" t="n"/>
    </row>
    <row r="138">
      <c r="A138" s="15" t="n"/>
      <c r="B138" s="16" t="n"/>
      <c r="C138" s="17" t="n"/>
      <c r="D138" s="17" t="n"/>
      <c r="E138" s="18" t="n"/>
      <c r="F138" s="19">
        <f>IF(OR($A138="",$B138="",$A139="",$B139=""),"",($A139+$B139)-($A138+$B138))</f>
        <v/>
      </c>
      <c r="G138" s="17">
        <f>IF($F138="","",IF($F138&lt;0,"Confira: a linha de baixo tem horário anterior",IF(AND($C138="Direção",$F138&gt;TIME(5,30,0)),"Mais de 5h30 de direção sem parar","")))</f>
        <v/>
      </c>
      <c r="H138" s="17" t="n"/>
    </row>
    <row r="139">
      <c r="A139" s="15" t="n"/>
      <c r="B139" s="16" t="n"/>
      <c r="C139" s="17" t="n"/>
      <c r="D139" s="17" t="n"/>
      <c r="E139" s="18" t="n"/>
      <c r="F139" s="19">
        <f>IF(OR($A139="",$B139="",$A140="",$B140=""),"",($A140+$B140)-($A139+$B139))</f>
        <v/>
      </c>
      <c r="G139" s="17">
        <f>IF($F139="","",IF($F139&lt;0,"Confira: a linha de baixo tem horário anterior",IF(AND($C139="Direção",$F139&gt;TIME(5,30,0)),"Mais de 5h30 de direção sem parar","")))</f>
        <v/>
      </c>
      <c r="H139" s="17" t="n"/>
    </row>
    <row r="140">
      <c r="A140" s="15" t="n"/>
      <c r="B140" s="16" t="n"/>
      <c r="C140" s="17" t="n"/>
      <c r="D140" s="17" t="n"/>
      <c r="E140" s="18" t="n"/>
      <c r="F140" s="19">
        <f>IF(OR($A140="",$B140="",$A141="",$B141=""),"",($A141+$B141)-($A140+$B140))</f>
        <v/>
      </c>
      <c r="G140" s="17">
        <f>IF($F140="","",IF($F140&lt;0,"Confira: a linha de baixo tem horário anterior",IF(AND($C140="Direção",$F140&gt;TIME(5,30,0)),"Mais de 5h30 de direção sem parar","")))</f>
        <v/>
      </c>
      <c r="H140" s="17" t="n"/>
    </row>
    <row r="141">
      <c r="A141" s="15" t="n"/>
      <c r="B141" s="16" t="n"/>
      <c r="C141" s="17" t="n"/>
      <c r="D141" s="17" t="n"/>
      <c r="E141" s="18" t="n"/>
      <c r="F141" s="19">
        <f>IF(OR($A141="",$B141="",$A142="",$B142=""),"",($A142+$B142)-($A141+$B141))</f>
        <v/>
      </c>
      <c r="G141" s="17">
        <f>IF($F141="","",IF($F141&lt;0,"Confira: a linha de baixo tem horário anterior",IF(AND($C141="Direção",$F141&gt;TIME(5,30,0)),"Mais de 5h30 de direção sem parar","")))</f>
        <v/>
      </c>
      <c r="H141" s="17" t="n"/>
    </row>
    <row r="142">
      <c r="A142" s="15" t="n"/>
      <c r="B142" s="16" t="n"/>
      <c r="C142" s="17" t="n"/>
      <c r="D142" s="17" t="n"/>
      <c r="E142" s="18" t="n"/>
      <c r="F142" s="19">
        <f>IF(OR($A142="",$B142="",$A143="",$B143=""),"",($A143+$B143)-($A142+$B142))</f>
        <v/>
      </c>
      <c r="G142" s="17">
        <f>IF($F142="","",IF($F142&lt;0,"Confira: a linha de baixo tem horário anterior",IF(AND($C142="Direção",$F142&gt;TIME(5,30,0)),"Mais de 5h30 de direção sem parar","")))</f>
        <v/>
      </c>
      <c r="H142" s="17" t="n"/>
    </row>
    <row r="143">
      <c r="A143" s="15" t="n"/>
      <c r="B143" s="16" t="n"/>
      <c r="C143" s="17" t="n"/>
      <c r="D143" s="17" t="n"/>
      <c r="E143" s="18" t="n"/>
      <c r="F143" s="19">
        <f>IF(OR($A143="",$B143="",$A144="",$B144=""),"",($A144+$B144)-($A143+$B143))</f>
        <v/>
      </c>
      <c r="G143" s="17">
        <f>IF($F143="","",IF($F143&lt;0,"Confira: a linha de baixo tem horário anterior",IF(AND($C143="Direção",$F143&gt;TIME(5,30,0)),"Mais de 5h30 de direção sem parar","")))</f>
        <v/>
      </c>
      <c r="H143" s="17" t="n"/>
    </row>
    <row r="144">
      <c r="A144" s="15" t="n"/>
      <c r="B144" s="16" t="n"/>
      <c r="C144" s="17" t="n"/>
      <c r="D144" s="17" t="n"/>
      <c r="E144" s="18" t="n"/>
      <c r="F144" s="19">
        <f>IF(OR($A144="",$B144="",$A145="",$B145=""),"",($A145+$B145)-($A144+$B144))</f>
        <v/>
      </c>
      <c r="G144" s="17">
        <f>IF($F144="","",IF($F144&lt;0,"Confira: a linha de baixo tem horário anterior",IF(AND($C144="Direção",$F144&gt;TIME(5,30,0)),"Mais de 5h30 de direção sem parar","")))</f>
        <v/>
      </c>
      <c r="H144" s="17" t="n"/>
    </row>
    <row r="145">
      <c r="A145" s="15" t="n"/>
      <c r="B145" s="16" t="n"/>
      <c r="C145" s="17" t="n"/>
      <c r="D145" s="17" t="n"/>
      <c r="E145" s="18" t="n"/>
      <c r="F145" s="19">
        <f>IF(OR($A145="",$B145="",$A146="",$B146=""),"",($A146+$B146)-($A145+$B145))</f>
        <v/>
      </c>
      <c r="G145" s="17">
        <f>IF($F145="","",IF($F145&lt;0,"Confira: a linha de baixo tem horário anterior",IF(AND($C145="Direção",$F145&gt;TIME(5,30,0)),"Mais de 5h30 de direção sem parar","")))</f>
        <v/>
      </c>
      <c r="H145" s="17" t="n"/>
    </row>
    <row r="146">
      <c r="A146" s="15" t="n"/>
      <c r="B146" s="16" t="n"/>
      <c r="C146" s="17" t="n"/>
      <c r="D146" s="17" t="n"/>
      <c r="E146" s="18" t="n"/>
      <c r="F146" s="19">
        <f>IF(OR($A146="",$B146="",$A147="",$B147=""),"",($A147+$B147)-($A146+$B146))</f>
        <v/>
      </c>
      <c r="G146" s="17">
        <f>IF($F146="","",IF($F146&lt;0,"Confira: a linha de baixo tem horário anterior",IF(AND($C146="Direção",$F146&gt;TIME(5,30,0)),"Mais de 5h30 de direção sem parar","")))</f>
        <v/>
      </c>
      <c r="H146" s="17" t="n"/>
    </row>
    <row r="147">
      <c r="A147" s="15" t="n"/>
      <c r="B147" s="16" t="n"/>
      <c r="C147" s="17" t="n"/>
      <c r="D147" s="17" t="n"/>
      <c r="E147" s="18" t="n"/>
      <c r="F147" s="19">
        <f>IF(OR($A147="",$B147="",$A148="",$B148=""),"",($A148+$B148)-($A147+$B147))</f>
        <v/>
      </c>
      <c r="G147" s="17">
        <f>IF($F147="","",IF($F147&lt;0,"Confira: a linha de baixo tem horário anterior",IF(AND($C147="Direção",$F147&gt;TIME(5,30,0)),"Mais de 5h30 de direção sem parar","")))</f>
        <v/>
      </c>
      <c r="H147" s="17" t="n"/>
    </row>
    <row r="148">
      <c r="A148" s="15" t="n"/>
      <c r="B148" s="16" t="n"/>
      <c r="C148" s="17" t="n"/>
      <c r="D148" s="17" t="n"/>
      <c r="E148" s="18" t="n"/>
      <c r="F148" s="19">
        <f>IF(OR($A148="",$B148="",$A149="",$B149=""),"",($A149+$B149)-($A148+$B148))</f>
        <v/>
      </c>
      <c r="G148" s="17">
        <f>IF($F148="","",IF($F148&lt;0,"Confira: a linha de baixo tem horário anterior",IF(AND($C148="Direção",$F148&gt;TIME(5,30,0)),"Mais de 5h30 de direção sem parar","")))</f>
        <v/>
      </c>
      <c r="H148" s="17" t="n"/>
    </row>
    <row r="149">
      <c r="A149" s="15" t="n"/>
      <c r="B149" s="16" t="n"/>
      <c r="C149" s="17" t="n"/>
      <c r="D149" s="17" t="n"/>
      <c r="E149" s="18" t="n"/>
      <c r="F149" s="19">
        <f>IF(OR($A149="",$B149="",$A150="",$B150=""),"",($A150+$B150)-($A149+$B149))</f>
        <v/>
      </c>
      <c r="G149" s="17">
        <f>IF($F149="","",IF($F149&lt;0,"Confira: a linha de baixo tem horário anterior",IF(AND($C149="Direção",$F149&gt;TIME(5,30,0)),"Mais de 5h30 de direção sem parar","")))</f>
        <v/>
      </c>
      <c r="H149" s="17" t="n"/>
    </row>
    <row r="150">
      <c r="A150" s="15" t="n"/>
      <c r="B150" s="16" t="n"/>
      <c r="C150" s="17" t="n"/>
      <c r="D150" s="17" t="n"/>
      <c r="E150" s="18" t="n"/>
      <c r="F150" s="19">
        <f>IF(OR($A150="",$B150="",$A151="",$B151=""),"",($A151+$B151)-($A150+$B150))</f>
        <v/>
      </c>
      <c r="G150" s="17">
        <f>IF($F150="","",IF($F150&lt;0,"Confira: a linha de baixo tem horário anterior",IF(AND($C150="Direção",$F150&gt;TIME(5,30,0)),"Mais de 5h30 de direção sem parar","")))</f>
        <v/>
      </c>
      <c r="H150" s="17" t="n"/>
    </row>
    <row r="151">
      <c r="A151" s="15" t="n"/>
      <c r="B151" s="16" t="n"/>
      <c r="C151" s="17" t="n"/>
      <c r="D151" s="17" t="n"/>
      <c r="E151" s="18" t="n"/>
      <c r="F151" s="19">
        <f>IF(OR($A151="",$B151="",$A152="",$B152=""),"",($A152+$B152)-($A151+$B151))</f>
        <v/>
      </c>
      <c r="G151" s="17">
        <f>IF($F151="","",IF($F151&lt;0,"Confira: a linha de baixo tem horário anterior",IF(AND($C151="Direção",$F151&gt;TIME(5,30,0)),"Mais de 5h30 de direção sem parar","")))</f>
        <v/>
      </c>
      <c r="H151" s="17" t="n"/>
    </row>
    <row r="152">
      <c r="A152" s="15" t="n"/>
      <c r="B152" s="16" t="n"/>
      <c r="C152" s="17" t="n"/>
      <c r="D152" s="17" t="n"/>
      <c r="E152" s="18" t="n"/>
      <c r="F152" s="19">
        <f>IF(OR($A152="",$B152="",$A153="",$B153=""),"",($A153+$B153)-($A152+$B152))</f>
        <v/>
      </c>
      <c r="G152" s="17">
        <f>IF($F152="","",IF($F152&lt;0,"Confira: a linha de baixo tem horário anterior",IF(AND($C152="Direção",$F152&gt;TIME(5,30,0)),"Mais de 5h30 de direção sem parar","")))</f>
        <v/>
      </c>
      <c r="H152" s="17" t="n"/>
    </row>
    <row r="153">
      <c r="A153" s="15" t="n"/>
      <c r="B153" s="16" t="n"/>
      <c r="C153" s="17" t="n"/>
      <c r="D153" s="17" t="n"/>
      <c r="E153" s="18" t="n"/>
      <c r="F153" s="19">
        <f>IF(OR($A153="",$B153="",$A154="",$B154=""),"",($A154+$B154)-($A153+$B153))</f>
        <v/>
      </c>
      <c r="G153" s="17">
        <f>IF($F153="","",IF($F153&lt;0,"Confira: a linha de baixo tem horário anterior",IF(AND($C153="Direção",$F153&gt;TIME(5,30,0)),"Mais de 5h30 de direção sem parar","")))</f>
        <v/>
      </c>
      <c r="H153" s="17" t="n"/>
    </row>
    <row r="154">
      <c r="A154" s="15" t="n"/>
      <c r="B154" s="16" t="n"/>
      <c r="C154" s="17" t="n"/>
      <c r="D154" s="17" t="n"/>
      <c r="E154" s="18" t="n"/>
      <c r="F154" s="19">
        <f>IF(OR($A154="",$B154="",$A155="",$B155=""),"",($A155+$B155)-($A154+$B154))</f>
        <v/>
      </c>
      <c r="G154" s="17">
        <f>IF($F154="","",IF($F154&lt;0,"Confira: a linha de baixo tem horário anterior",IF(AND($C154="Direção",$F154&gt;TIME(5,30,0)),"Mais de 5h30 de direção sem parar","")))</f>
        <v/>
      </c>
      <c r="H154" s="17" t="n"/>
    </row>
    <row r="155">
      <c r="A155" s="15" t="n"/>
      <c r="B155" s="16" t="n"/>
      <c r="C155" s="17" t="n"/>
      <c r="D155" s="17" t="n"/>
      <c r="E155" s="18" t="n"/>
      <c r="F155" s="19">
        <f>IF(OR($A155="",$B155="",$A156="",$B156=""),"",($A156+$B156)-($A155+$B155))</f>
        <v/>
      </c>
      <c r="G155" s="17">
        <f>IF($F155="","",IF($F155&lt;0,"Confira: a linha de baixo tem horário anterior",IF(AND($C155="Direção",$F155&gt;TIME(5,30,0)),"Mais de 5h30 de direção sem parar","")))</f>
        <v/>
      </c>
      <c r="H155" s="17" t="n"/>
    </row>
    <row r="156">
      <c r="A156" s="15" t="n"/>
      <c r="B156" s="16" t="n"/>
      <c r="C156" s="17" t="n"/>
      <c r="D156" s="17" t="n"/>
      <c r="E156" s="18" t="n"/>
      <c r="F156" s="19">
        <f>IF(OR($A156="",$B156="",$A157="",$B157=""),"",($A157+$B157)-($A156+$B156))</f>
        <v/>
      </c>
      <c r="G156" s="17">
        <f>IF($F156="","",IF($F156&lt;0,"Confira: a linha de baixo tem horário anterior",IF(AND($C156="Direção",$F156&gt;TIME(5,30,0)),"Mais de 5h30 de direção sem parar","")))</f>
        <v/>
      </c>
      <c r="H156" s="17" t="n"/>
    </row>
    <row r="157">
      <c r="A157" s="15" t="n"/>
      <c r="B157" s="16" t="n"/>
      <c r="C157" s="17" t="n"/>
      <c r="D157" s="17" t="n"/>
      <c r="E157" s="18" t="n"/>
      <c r="F157" s="19">
        <f>IF(OR($A157="",$B157="",$A158="",$B158=""),"",($A158+$B158)-($A157+$B157))</f>
        <v/>
      </c>
      <c r="G157" s="17">
        <f>IF($F157="","",IF($F157&lt;0,"Confira: a linha de baixo tem horário anterior",IF(AND($C157="Direção",$F157&gt;TIME(5,30,0)),"Mais de 5h30 de direção sem parar","")))</f>
        <v/>
      </c>
      <c r="H157" s="17" t="n"/>
    </row>
    <row r="158">
      <c r="A158" s="15" t="n"/>
      <c r="B158" s="16" t="n"/>
      <c r="C158" s="17" t="n"/>
      <c r="D158" s="17" t="n"/>
      <c r="E158" s="18" t="n"/>
      <c r="F158" s="19">
        <f>IF(OR($A158="",$B158="",$A159="",$B159=""),"",($A159+$B159)-($A158+$B158))</f>
        <v/>
      </c>
      <c r="G158" s="17">
        <f>IF($F158="","",IF($F158&lt;0,"Confira: a linha de baixo tem horário anterior",IF(AND($C158="Direção",$F158&gt;TIME(5,30,0)),"Mais de 5h30 de direção sem parar","")))</f>
        <v/>
      </c>
      <c r="H158" s="17" t="n"/>
    </row>
    <row r="159">
      <c r="A159" s="15" t="n"/>
      <c r="B159" s="16" t="n"/>
      <c r="C159" s="17" t="n"/>
      <c r="D159" s="17" t="n"/>
      <c r="E159" s="18" t="n"/>
      <c r="F159" s="19">
        <f>IF(OR($A159="",$B159="",$A160="",$B160=""),"",($A160+$B160)-($A159+$B159))</f>
        <v/>
      </c>
      <c r="G159" s="17">
        <f>IF($F159="","",IF($F159&lt;0,"Confira: a linha de baixo tem horário anterior",IF(AND($C159="Direção",$F159&gt;TIME(5,30,0)),"Mais de 5h30 de direção sem parar","")))</f>
        <v/>
      </c>
      <c r="H159" s="17" t="n"/>
    </row>
    <row r="160">
      <c r="A160" s="15" t="n"/>
      <c r="B160" s="16" t="n"/>
      <c r="C160" s="17" t="n"/>
      <c r="D160" s="17" t="n"/>
      <c r="E160" s="18" t="n"/>
      <c r="F160" s="19">
        <f>IF(OR($A160="",$B160="",$A161="",$B161=""),"",($A161+$B161)-($A160+$B160))</f>
        <v/>
      </c>
      <c r="G160" s="17">
        <f>IF($F160="","",IF($F160&lt;0,"Confira: a linha de baixo tem horário anterior",IF(AND($C160="Direção",$F160&gt;TIME(5,30,0)),"Mais de 5h30 de direção sem parar","")))</f>
        <v/>
      </c>
      <c r="H160" s="17" t="n"/>
    </row>
    <row r="161">
      <c r="A161" s="15" t="n"/>
      <c r="B161" s="16" t="n"/>
      <c r="C161" s="17" t="n"/>
      <c r="D161" s="17" t="n"/>
      <c r="E161" s="18" t="n"/>
      <c r="F161" s="19">
        <f>IF(OR($A161="",$B161="",$A162="",$B162=""),"",($A162+$B162)-($A161+$B161))</f>
        <v/>
      </c>
      <c r="G161" s="17">
        <f>IF($F161="","",IF($F161&lt;0,"Confira: a linha de baixo tem horário anterior",IF(AND($C161="Direção",$F161&gt;TIME(5,30,0)),"Mais de 5h30 de direção sem parar","")))</f>
        <v/>
      </c>
      <c r="H161" s="17" t="n"/>
    </row>
    <row r="162">
      <c r="A162" s="15" t="n"/>
      <c r="B162" s="16" t="n"/>
      <c r="C162" s="17" t="n"/>
      <c r="D162" s="17" t="n"/>
      <c r="E162" s="18" t="n"/>
      <c r="F162" s="19">
        <f>IF(OR($A162="",$B162="",$A163="",$B163=""),"",($A163+$B163)-($A162+$B162))</f>
        <v/>
      </c>
      <c r="G162" s="17">
        <f>IF($F162="","",IF($F162&lt;0,"Confira: a linha de baixo tem horário anterior",IF(AND($C162="Direção",$F162&gt;TIME(5,30,0)),"Mais de 5h30 de direção sem parar","")))</f>
        <v/>
      </c>
      <c r="H162" s="17" t="n"/>
    </row>
    <row r="163">
      <c r="A163" s="15" t="n"/>
      <c r="B163" s="16" t="n"/>
      <c r="C163" s="17" t="n"/>
      <c r="D163" s="17" t="n"/>
      <c r="E163" s="18" t="n"/>
      <c r="F163" s="19">
        <f>IF(OR($A163="",$B163="",$A164="",$B164=""),"",($A164+$B164)-($A163+$B163))</f>
        <v/>
      </c>
      <c r="G163" s="17">
        <f>IF($F163="","",IF($F163&lt;0,"Confira: a linha de baixo tem horário anterior",IF(AND($C163="Direção",$F163&gt;TIME(5,30,0)),"Mais de 5h30 de direção sem parar","")))</f>
        <v/>
      </c>
      <c r="H163" s="17" t="n"/>
    </row>
    <row r="164">
      <c r="A164" s="15" t="n"/>
      <c r="B164" s="16" t="n"/>
      <c r="C164" s="17" t="n"/>
      <c r="D164" s="17" t="n"/>
      <c r="E164" s="18" t="n"/>
      <c r="F164" s="19">
        <f>IF(OR($A164="",$B164="",$A165="",$B165=""),"",($A165+$B165)-($A164+$B164))</f>
        <v/>
      </c>
      <c r="G164" s="17">
        <f>IF($F164="","",IF($F164&lt;0,"Confira: a linha de baixo tem horário anterior",IF(AND($C164="Direção",$F164&gt;TIME(5,30,0)),"Mais de 5h30 de direção sem parar","")))</f>
        <v/>
      </c>
      <c r="H164" s="17" t="n"/>
    </row>
    <row r="165">
      <c r="A165" s="15" t="n"/>
      <c r="B165" s="16" t="n"/>
      <c r="C165" s="17" t="n"/>
      <c r="D165" s="17" t="n"/>
      <c r="E165" s="18" t="n"/>
      <c r="F165" s="19">
        <f>IF(OR($A165="",$B165="",$A166="",$B166=""),"",($A166+$B166)-($A165+$B165))</f>
        <v/>
      </c>
      <c r="G165" s="17">
        <f>IF($F165="","",IF($F165&lt;0,"Confira: a linha de baixo tem horário anterior",IF(AND($C165="Direção",$F165&gt;TIME(5,30,0)),"Mais de 5h30 de direção sem parar","")))</f>
        <v/>
      </c>
      <c r="H165" s="17" t="n"/>
    </row>
    <row r="166">
      <c r="A166" s="15" t="n"/>
      <c r="B166" s="16" t="n"/>
      <c r="C166" s="17" t="n"/>
      <c r="D166" s="17" t="n"/>
      <c r="E166" s="18" t="n"/>
      <c r="F166" s="19">
        <f>IF(OR($A166="",$B166="",$A167="",$B167=""),"",($A167+$B167)-($A166+$B166))</f>
        <v/>
      </c>
      <c r="G166" s="17">
        <f>IF($F166="","",IF($F166&lt;0,"Confira: a linha de baixo tem horário anterior",IF(AND($C166="Direção",$F166&gt;TIME(5,30,0)),"Mais de 5h30 de direção sem parar","")))</f>
        <v/>
      </c>
      <c r="H166" s="17" t="n"/>
    </row>
    <row r="167">
      <c r="A167" s="15" t="n"/>
      <c r="B167" s="16" t="n"/>
      <c r="C167" s="17" t="n"/>
      <c r="D167" s="17" t="n"/>
      <c r="E167" s="18" t="n"/>
      <c r="F167" s="19">
        <f>IF(OR($A167="",$B167="",$A168="",$B168=""),"",($A168+$B168)-($A167+$B167))</f>
        <v/>
      </c>
      <c r="G167" s="17">
        <f>IF($F167="","",IF($F167&lt;0,"Confira: a linha de baixo tem horário anterior",IF(AND($C167="Direção",$F167&gt;TIME(5,30,0)),"Mais de 5h30 de direção sem parar","")))</f>
        <v/>
      </c>
      <c r="H167" s="17" t="n"/>
    </row>
    <row r="168">
      <c r="A168" s="15" t="n"/>
      <c r="B168" s="16" t="n"/>
      <c r="C168" s="17" t="n"/>
      <c r="D168" s="17" t="n"/>
      <c r="E168" s="18" t="n"/>
      <c r="F168" s="19">
        <f>IF(OR($A168="",$B168="",$A169="",$B169=""),"",($A169+$B169)-($A168+$B168))</f>
        <v/>
      </c>
      <c r="G168" s="17">
        <f>IF($F168="","",IF($F168&lt;0,"Confira: a linha de baixo tem horário anterior",IF(AND($C168="Direção",$F168&gt;TIME(5,30,0)),"Mais de 5h30 de direção sem parar","")))</f>
        <v/>
      </c>
      <c r="H168" s="17" t="n"/>
    </row>
    <row r="169">
      <c r="A169" s="15" t="n"/>
      <c r="B169" s="16" t="n"/>
      <c r="C169" s="17" t="n"/>
      <c r="D169" s="17" t="n"/>
      <c r="E169" s="18" t="n"/>
      <c r="F169" s="19">
        <f>IF(OR($A169="",$B169="",$A170="",$B170=""),"",($A170+$B170)-($A169+$B169))</f>
        <v/>
      </c>
      <c r="G169" s="17">
        <f>IF($F169="","",IF($F169&lt;0,"Confira: a linha de baixo tem horário anterior",IF(AND($C169="Direção",$F169&gt;TIME(5,30,0)),"Mais de 5h30 de direção sem parar","")))</f>
        <v/>
      </c>
      <c r="H169" s="17" t="n"/>
    </row>
    <row r="170">
      <c r="A170" s="15" t="n"/>
      <c r="B170" s="16" t="n"/>
      <c r="C170" s="17" t="n"/>
      <c r="D170" s="17" t="n"/>
      <c r="E170" s="18" t="n"/>
      <c r="F170" s="19">
        <f>IF(OR($A170="",$B170="",$A171="",$B171=""),"",($A171+$B171)-($A170+$B170))</f>
        <v/>
      </c>
      <c r="G170" s="17">
        <f>IF($F170="","",IF($F170&lt;0,"Confira: a linha de baixo tem horário anterior",IF(AND($C170="Direção",$F170&gt;TIME(5,30,0)),"Mais de 5h30 de direção sem parar","")))</f>
        <v/>
      </c>
      <c r="H170" s="17" t="n"/>
    </row>
    <row r="171">
      <c r="A171" s="15" t="n"/>
      <c r="B171" s="16" t="n"/>
      <c r="C171" s="17" t="n"/>
      <c r="D171" s="17" t="n"/>
      <c r="E171" s="18" t="n"/>
      <c r="F171" s="19">
        <f>IF(OR($A171="",$B171="",$A172="",$B172=""),"",($A172+$B172)-($A171+$B171))</f>
        <v/>
      </c>
      <c r="G171" s="17">
        <f>IF($F171="","",IF($F171&lt;0,"Confira: a linha de baixo tem horário anterior",IF(AND($C171="Direção",$F171&gt;TIME(5,30,0)),"Mais de 5h30 de direção sem parar","")))</f>
        <v/>
      </c>
      <c r="H171" s="17" t="n"/>
    </row>
    <row r="172">
      <c r="A172" s="15" t="n"/>
      <c r="B172" s="16" t="n"/>
      <c r="C172" s="17" t="n"/>
      <c r="D172" s="17" t="n"/>
      <c r="E172" s="18" t="n"/>
      <c r="F172" s="19">
        <f>IF(OR($A172="",$B172="",$A173="",$B173=""),"",($A173+$B173)-($A172+$B172))</f>
        <v/>
      </c>
      <c r="G172" s="17">
        <f>IF($F172="","",IF($F172&lt;0,"Confira: a linha de baixo tem horário anterior",IF(AND($C172="Direção",$F172&gt;TIME(5,30,0)),"Mais de 5h30 de direção sem parar","")))</f>
        <v/>
      </c>
      <c r="H172" s="17" t="n"/>
    </row>
    <row r="173">
      <c r="A173" s="15" t="n"/>
      <c r="B173" s="16" t="n"/>
      <c r="C173" s="17" t="n"/>
      <c r="D173" s="17" t="n"/>
      <c r="E173" s="18" t="n"/>
      <c r="F173" s="19">
        <f>IF(OR($A173="",$B173="",$A174="",$B174=""),"",($A174+$B174)-($A173+$B173))</f>
        <v/>
      </c>
      <c r="G173" s="17">
        <f>IF($F173="","",IF($F173&lt;0,"Confira: a linha de baixo tem horário anterior",IF(AND($C173="Direção",$F173&gt;TIME(5,30,0)),"Mais de 5h30 de direção sem parar","")))</f>
        <v/>
      </c>
      <c r="H173" s="17" t="n"/>
    </row>
    <row r="174">
      <c r="A174" s="15" t="n"/>
      <c r="B174" s="16" t="n"/>
      <c r="C174" s="17" t="n"/>
      <c r="D174" s="17" t="n"/>
      <c r="E174" s="18" t="n"/>
      <c r="F174" s="19">
        <f>IF(OR($A174="",$B174="",$A175="",$B175=""),"",($A175+$B175)-($A174+$B174))</f>
        <v/>
      </c>
      <c r="G174" s="17">
        <f>IF($F174="","",IF($F174&lt;0,"Confira: a linha de baixo tem horário anterior",IF(AND($C174="Direção",$F174&gt;TIME(5,30,0)),"Mais de 5h30 de direção sem parar","")))</f>
        <v/>
      </c>
      <c r="H174" s="17" t="n"/>
    </row>
    <row r="175">
      <c r="A175" s="15" t="n"/>
      <c r="B175" s="16" t="n"/>
      <c r="C175" s="17" t="n"/>
      <c r="D175" s="17" t="n"/>
      <c r="E175" s="18" t="n"/>
      <c r="F175" s="19">
        <f>IF(OR($A175="",$B175="",$A176="",$B176=""),"",($A176+$B176)-($A175+$B175))</f>
        <v/>
      </c>
      <c r="G175" s="17">
        <f>IF($F175="","",IF($F175&lt;0,"Confira: a linha de baixo tem horário anterior",IF(AND($C175="Direção",$F175&gt;TIME(5,30,0)),"Mais de 5h30 de direção sem parar","")))</f>
        <v/>
      </c>
      <c r="H175" s="17" t="n"/>
    </row>
    <row r="176">
      <c r="A176" s="15" t="n"/>
      <c r="B176" s="16" t="n"/>
      <c r="C176" s="17" t="n"/>
      <c r="D176" s="17" t="n"/>
      <c r="E176" s="18" t="n"/>
      <c r="F176" s="19">
        <f>IF(OR($A176="",$B176="",$A177="",$B177=""),"",($A177+$B177)-($A176+$B176))</f>
        <v/>
      </c>
      <c r="G176" s="17">
        <f>IF($F176="","",IF($F176&lt;0,"Confira: a linha de baixo tem horário anterior",IF(AND($C176="Direção",$F176&gt;TIME(5,30,0)),"Mais de 5h30 de direção sem parar","")))</f>
        <v/>
      </c>
      <c r="H176" s="17" t="n"/>
    </row>
    <row r="177">
      <c r="A177" s="15" t="n"/>
      <c r="B177" s="16" t="n"/>
      <c r="C177" s="17" t="n"/>
      <c r="D177" s="17" t="n"/>
      <c r="E177" s="18" t="n"/>
      <c r="F177" s="19">
        <f>IF(OR($A177="",$B177="",$A178="",$B178=""),"",($A178+$B178)-($A177+$B177))</f>
        <v/>
      </c>
      <c r="G177" s="17">
        <f>IF($F177="","",IF($F177&lt;0,"Confira: a linha de baixo tem horário anterior",IF(AND($C177="Direção",$F177&gt;TIME(5,30,0)),"Mais de 5h30 de direção sem parar","")))</f>
        <v/>
      </c>
      <c r="H177" s="17" t="n"/>
    </row>
    <row r="178">
      <c r="A178" s="15" t="n"/>
      <c r="B178" s="16" t="n"/>
      <c r="C178" s="17" t="n"/>
      <c r="D178" s="17" t="n"/>
      <c r="E178" s="18" t="n"/>
      <c r="F178" s="19">
        <f>IF(OR($A178="",$B178="",$A179="",$B179=""),"",($A179+$B179)-($A178+$B178))</f>
        <v/>
      </c>
      <c r="G178" s="17">
        <f>IF($F178="","",IF($F178&lt;0,"Confira: a linha de baixo tem horário anterior",IF(AND($C178="Direção",$F178&gt;TIME(5,30,0)),"Mais de 5h30 de direção sem parar","")))</f>
        <v/>
      </c>
      <c r="H178" s="17" t="n"/>
    </row>
    <row r="179">
      <c r="A179" s="15" t="n"/>
      <c r="B179" s="16" t="n"/>
      <c r="C179" s="17" t="n"/>
      <c r="D179" s="17" t="n"/>
      <c r="E179" s="18" t="n"/>
      <c r="F179" s="19">
        <f>IF(OR($A179="",$B179="",$A180="",$B180=""),"",($A180+$B180)-($A179+$B179))</f>
        <v/>
      </c>
      <c r="G179" s="17">
        <f>IF($F179="","",IF($F179&lt;0,"Confira: a linha de baixo tem horário anterior",IF(AND($C179="Direção",$F179&gt;TIME(5,30,0)),"Mais de 5h30 de direção sem parar","")))</f>
        <v/>
      </c>
      <c r="H179" s="17" t="n"/>
    </row>
    <row r="180">
      <c r="A180" s="15" t="n"/>
      <c r="B180" s="16" t="n"/>
      <c r="C180" s="17" t="n"/>
      <c r="D180" s="17" t="n"/>
      <c r="E180" s="18" t="n"/>
      <c r="F180" s="19">
        <f>IF(OR($A180="",$B180="",$A181="",$B181=""),"",($A181+$B181)-($A180+$B180))</f>
        <v/>
      </c>
      <c r="G180" s="17">
        <f>IF($F180="","",IF($F180&lt;0,"Confira: a linha de baixo tem horário anterior",IF(AND($C180="Direção",$F180&gt;TIME(5,30,0)),"Mais de 5h30 de direção sem parar","")))</f>
        <v/>
      </c>
      <c r="H180" s="17" t="n"/>
    </row>
    <row r="181">
      <c r="A181" s="15" t="n"/>
      <c r="B181" s="16" t="n"/>
      <c r="C181" s="17" t="n"/>
      <c r="D181" s="17" t="n"/>
      <c r="E181" s="18" t="n"/>
      <c r="F181" s="19">
        <f>IF(OR($A181="",$B181="",$A182="",$B182=""),"",($A182+$B182)-($A181+$B181))</f>
        <v/>
      </c>
      <c r="G181" s="17">
        <f>IF($F181="","",IF($F181&lt;0,"Confira: a linha de baixo tem horário anterior",IF(AND($C181="Direção",$F181&gt;TIME(5,30,0)),"Mais de 5h30 de direção sem parar","")))</f>
        <v/>
      </c>
      <c r="H181" s="17" t="n"/>
    </row>
    <row r="182">
      <c r="A182" s="15" t="n"/>
      <c r="B182" s="16" t="n"/>
      <c r="C182" s="17" t="n"/>
      <c r="D182" s="17" t="n"/>
      <c r="E182" s="18" t="n"/>
      <c r="F182" s="19">
        <f>IF(OR($A182="",$B182="",$A183="",$B183=""),"",($A183+$B183)-($A182+$B182))</f>
        <v/>
      </c>
      <c r="G182" s="17">
        <f>IF($F182="","",IF($F182&lt;0,"Confira: a linha de baixo tem horário anterior",IF(AND($C182="Direção",$F182&gt;TIME(5,30,0)),"Mais de 5h30 de direção sem parar","")))</f>
        <v/>
      </c>
      <c r="H182" s="17" t="n"/>
    </row>
    <row r="183">
      <c r="A183" s="15" t="n"/>
      <c r="B183" s="16" t="n"/>
      <c r="C183" s="17" t="n"/>
      <c r="D183" s="17" t="n"/>
      <c r="E183" s="18" t="n"/>
      <c r="F183" s="19">
        <f>IF(OR($A183="",$B183="",$A184="",$B184=""),"",($A184+$B184)-($A183+$B183))</f>
        <v/>
      </c>
      <c r="G183" s="17">
        <f>IF($F183="","",IF($F183&lt;0,"Confira: a linha de baixo tem horário anterior",IF(AND($C183="Direção",$F183&gt;TIME(5,30,0)),"Mais de 5h30 de direção sem parar","")))</f>
        <v/>
      </c>
      <c r="H183" s="17" t="n"/>
    </row>
    <row r="184">
      <c r="A184" s="15" t="n"/>
      <c r="B184" s="16" t="n"/>
      <c r="C184" s="17" t="n"/>
      <c r="D184" s="17" t="n"/>
      <c r="E184" s="18" t="n"/>
      <c r="F184" s="19">
        <f>IF(OR($A184="",$B184="",$A185="",$B185=""),"",($A185+$B185)-($A184+$B184))</f>
        <v/>
      </c>
      <c r="G184" s="17">
        <f>IF($F184="","",IF($F184&lt;0,"Confira: a linha de baixo tem horário anterior",IF(AND($C184="Direção",$F184&gt;TIME(5,30,0)),"Mais de 5h30 de direção sem parar","")))</f>
        <v/>
      </c>
      <c r="H184" s="17" t="n"/>
    </row>
    <row r="185">
      <c r="A185" s="15" t="n"/>
      <c r="B185" s="16" t="n"/>
      <c r="C185" s="17" t="n"/>
      <c r="D185" s="17" t="n"/>
      <c r="E185" s="18" t="n"/>
      <c r="F185" s="19">
        <f>IF(OR($A185="",$B185="",$A186="",$B186=""),"",($A186+$B186)-($A185+$B185))</f>
        <v/>
      </c>
      <c r="G185" s="17">
        <f>IF($F185="","",IF($F185&lt;0,"Confira: a linha de baixo tem horário anterior",IF(AND($C185="Direção",$F185&gt;TIME(5,30,0)),"Mais de 5h30 de direção sem parar","")))</f>
        <v/>
      </c>
      <c r="H185" s="17" t="n"/>
    </row>
    <row r="186">
      <c r="A186" s="15" t="n"/>
      <c r="B186" s="16" t="n"/>
      <c r="C186" s="17" t="n"/>
      <c r="D186" s="17" t="n"/>
      <c r="E186" s="18" t="n"/>
      <c r="F186" s="19">
        <f>IF(OR($A186="",$B186="",$A187="",$B187=""),"",($A187+$B187)-($A186+$B186))</f>
        <v/>
      </c>
      <c r="G186" s="17">
        <f>IF($F186="","",IF($F186&lt;0,"Confira: a linha de baixo tem horário anterior",IF(AND($C186="Direção",$F186&gt;TIME(5,30,0)),"Mais de 5h30 de direção sem parar","")))</f>
        <v/>
      </c>
      <c r="H186" s="17" t="n"/>
    </row>
    <row r="187">
      <c r="A187" s="15" t="n"/>
      <c r="B187" s="16" t="n"/>
      <c r="C187" s="17" t="n"/>
      <c r="D187" s="17" t="n"/>
      <c r="E187" s="18" t="n"/>
      <c r="F187" s="19">
        <f>IF(OR($A187="",$B187="",$A188="",$B188=""),"",($A188+$B188)-($A187+$B187))</f>
        <v/>
      </c>
      <c r="G187" s="17">
        <f>IF($F187="","",IF($F187&lt;0,"Confira: a linha de baixo tem horário anterior",IF(AND($C187="Direção",$F187&gt;TIME(5,30,0)),"Mais de 5h30 de direção sem parar","")))</f>
        <v/>
      </c>
      <c r="H187" s="17" t="n"/>
    </row>
    <row r="188">
      <c r="A188" s="15" t="n"/>
      <c r="B188" s="16" t="n"/>
      <c r="C188" s="17" t="n"/>
      <c r="D188" s="17" t="n"/>
      <c r="E188" s="18" t="n"/>
      <c r="F188" s="19">
        <f>IF(OR($A188="",$B188="",$A189="",$B189=""),"",($A189+$B189)-($A188+$B188))</f>
        <v/>
      </c>
      <c r="G188" s="17">
        <f>IF($F188="","",IF($F188&lt;0,"Confira: a linha de baixo tem horário anterior",IF(AND($C188="Direção",$F188&gt;TIME(5,30,0)),"Mais de 5h30 de direção sem parar","")))</f>
        <v/>
      </c>
      <c r="H188" s="17" t="n"/>
    </row>
    <row r="189">
      <c r="A189" s="15" t="n"/>
      <c r="B189" s="16" t="n"/>
      <c r="C189" s="17" t="n"/>
      <c r="D189" s="17" t="n"/>
      <c r="E189" s="18" t="n"/>
      <c r="F189" s="19">
        <f>IF(OR($A189="",$B189="",$A190="",$B190=""),"",($A190+$B190)-($A189+$B189))</f>
        <v/>
      </c>
      <c r="G189" s="17">
        <f>IF($F189="","",IF($F189&lt;0,"Confira: a linha de baixo tem horário anterior",IF(AND($C189="Direção",$F189&gt;TIME(5,30,0)),"Mais de 5h30 de direção sem parar","")))</f>
        <v/>
      </c>
      <c r="H189" s="17" t="n"/>
    </row>
    <row r="190">
      <c r="A190" s="15" t="n"/>
      <c r="B190" s="16" t="n"/>
      <c r="C190" s="17" t="n"/>
      <c r="D190" s="17" t="n"/>
      <c r="E190" s="18" t="n"/>
      <c r="F190" s="19">
        <f>IF(OR($A190="",$B190="",$A191="",$B191=""),"",($A191+$B191)-($A190+$B190))</f>
        <v/>
      </c>
      <c r="G190" s="17">
        <f>IF($F190="","",IF($F190&lt;0,"Confira: a linha de baixo tem horário anterior",IF(AND($C190="Direção",$F190&gt;TIME(5,30,0)),"Mais de 5h30 de direção sem parar","")))</f>
        <v/>
      </c>
      <c r="H190" s="17" t="n"/>
    </row>
    <row r="191">
      <c r="A191" s="15" t="n"/>
      <c r="B191" s="16" t="n"/>
      <c r="C191" s="17" t="n"/>
      <c r="D191" s="17" t="n"/>
      <c r="E191" s="18" t="n"/>
      <c r="F191" s="19">
        <f>IF(OR($A191="",$B191="",$A192="",$B192=""),"",($A192+$B192)-($A191+$B191))</f>
        <v/>
      </c>
      <c r="G191" s="17">
        <f>IF($F191="","",IF($F191&lt;0,"Confira: a linha de baixo tem horário anterior",IF(AND($C191="Direção",$F191&gt;TIME(5,30,0)),"Mais de 5h30 de direção sem parar","")))</f>
        <v/>
      </c>
      <c r="H191" s="17" t="n"/>
    </row>
    <row r="192">
      <c r="A192" s="15" t="n"/>
      <c r="B192" s="16" t="n"/>
      <c r="C192" s="17" t="n"/>
      <c r="D192" s="17" t="n"/>
      <c r="E192" s="18" t="n"/>
      <c r="F192" s="19">
        <f>IF(OR($A192="",$B192="",$A193="",$B193=""),"",($A193+$B193)-($A192+$B192))</f>
        <v/>
      </c>
      <c r="G192" s="17">
        <f>IF($F192="","",IF($F192&lt;0,"Confira: a linha de baixo tem horário anterior",IF(AND($C192="Direção",$F192&gt;TIME(5,30,0)),"Mais de 5h30 de direção sem parar","")))</f>
        <v/>
      </c>
      <c r="H192" s="17" t="n"/>
    </row>
    <row r="193">
      <c r="A193" s="15" t="n"/>
      <c r="B193" s="16" t="n"/>
      <c r="C193" s="17" t="n"/>
      <c r="D193" s="17" t="n"/>
      <c r="E193" s="18" t="n"/>
      <c r="F193" s="19">
        <f>IF(OR($A193="",$B193="",$A194="",$B194=""),"",($A194+$B194)-($A193+$B193))</f>
        <v/>
      </c>
      <c r="G193" s="17">
        <f>IF($F193="","",IF($F193&lt;0,"Confira: a linha de baixo tem horário anterior",IF(AND($C193="Direção",$F193&gt;TIME(5,30,0)),"Mais de 5h30 de direção sem parar","")))</f>
        <v/>
      </c>
      <c r="H193" s="17" t="n"/>
    </row>
    <row r="194">
      <c r="A194" s="15" t="n"/>
      <c r="B194" s="16" t="n"/>
      <c r="C194" s="17" t="n"/>
      <c r="D194" s="17" t="n"/>
      <c r="E194" s="18" t="n"/>
      <c r="F194" s="19">
        <f>IF(OR($A194="",$B194="",$A195="",$B195=""),"",($A195+$B195)-($A194+$B194))</f>
        <v/>
      </c>
      <c r="G194" s="17">
        <f>IF($F194="","",IF($F194&lt;0,"Confira: a linha de baixo tem horário anterior",IF(AND($C194="Direção",$F194&gt;TIME(5,30,0)),"Mais de 5h30 de direção sem parar","")))</f>
        <v/>
      </c>
      <c r="H194" s="17" t="n"/>
    </row>
    <row r="195">
      <c r="A195" s="15" t="n"/>
      <c r="B195" s="16" t="n"/>
      <c r="C195" s="17" t="n"/>
      <c r="D195" s="17" t="n"/>
      <c r="E195" s="18" t="n"/>
      <c r="F195" s="19">
        <f>IF(OR($A195="",$B195="",$A196="",$B196=""),"",($A196+$B196)-($A195+$B195))</f>
        <v/>
      </c>
      <c r="G195" s="17">
        <f>IF($F195="","",IF($F195&lt;0,"Confira: a linha de baixo tem horário anterior",IF(AND($C195="Direção",$F195&gt;TIME(5,30,0)),"Mais de 5h30 de direção sem parar","")))</f>
        <v/>
      </c>
      <c r="H195" s="17" t="n"/>
    </row>
    <row r="196">
      <c r="A196" s="15" t="n"/>
      <c r="B196" s="16" t="n"/>
      <c r="C196" s="17" t="n"/>
      <c r="D196" s="17" t="n"/>
      <c r="E196" s="18" t="n"/>
      <c r="F196" s="19">
        <f>IF(OR($A196="",$B196="",$A197="",$B197=""),"",($A197+$B197)-($A196+$B196))</f>
        <v/>
      </c>
      <c r="G196" s="17">
        <f>IF($F196="","",IF($F196&lt;0,"Confira: a linha de baixo tem horário anterior",IF(AND($C196="Direção",$F196&gt;TIME(5,30,0)),"Mais de 5h30 de direção sem parar","")))</f>
        <v/>
      </c>
      <c r="H196" s="17" t="n"/>
    </row>
    <row r="197">
      <c r="A197" s="15" t="n"/>
      <c r="B197" s="16" t="n"/>
      <c r="C197" s="17" t="n"/>
      <c r="D197" s="17" t="n"/>
      <c r="E197" s="18" t="n"/>
      <c r="F197" s="19">
        <f>IF(OR($A197="",$B197="",$A198="",$B198=""),"",($A198+$B198)-($A197+$B197))</f>
        <v/>
      </c>
      <c r="G197" s="17">
        <f>IF($F197="","",IF($F197&lt;0,"Confira: a linha de baixo tem horário anterior",IF(AND($C197="Direção",$F197&gt;TIME(5,30,0)),"Mais de 5h30 de direção sem parar","")))</f>
        <v/>
      </c>
      <c r="H197" s="17" t="n"/>
    </row>
    <row r="198">
      <c r="A198" s="15" t="n"/>
      <c r="B198" s="16" t="n"/>
      <c r="C198" s="17" t="n"/>
      <c r="D198" s="17" t="n"/>
      <c r="E198" s="18" t="n"/>
      <c r="F198" s="19">
        <f>IF(OR($A198="",$B198="",$A199="",$B199=""),"",($A199+$B199)-($A198+$B198))</f>
        <v/>
      </c>
      <c r="G198" s="17">
        <f>IF($F198="","",IF($F198&lt;0,"Confira: a linha de baixo tem horário anterior",IF(AND($C198="Direção",$F198&gt;TIME(5,30,0)),"Mais de 5h30 de direção sem parar","")))</f>
        <v/>
      </c>
      <c r="H198" s="17" t="n"/>
    </row>
    <row r="199">
      <c r="A199" s="15" t="n"/>
      <c r="B199" s="16" t="n"/>
      <c r="C199" s="17" t="n"/>
      <c r="D199" s="17" t="n"/>
      <c r="E199" s="18" t="n"/>
      <c r="F199" s="19">
        <f>IF(OR($A199="",$B199="",$A200="",$B200=""),"",($A200+$B200)-($A199+$B199))</f>
        <v/>
      </c>
      <c r="G199" s="17">
        <f>IF($F199="","",IF($F199&lt;0,"Confira: a linha de baixo tem horário anterior",IF(AND($C199="Direção",$F199&gt;TIME(5,30,0)),"Mais de 5h30 de direção sem parar","")))</f>
        <v/>
      </c>
      <c r="H199" s="17" t="n"/>
    </row>
    <row r="200">
      <c r="A200" s="15" t="n"/>
      <c r="B200" s="16" t="n"/>
      <c r="C200" s="17" t="n"/>
      <c r="D200" s="17" t="n"/>
      <c r="E200" s="18" t="n"/>
      <c r="F200" s="19">
        <f>IF(OR($A200="",$B200="",$A201="",$B201=""),"",($A201+$B201)-($A200+$B200))</f>
        <v/>
      </c>
      <c r="G200" s="17">
        <f>IF($F200="","",IF($F200&lt;0,"Confira: a linha de baixo tem horário anterior",IF(AND($C200="Direção",$F200&gt;TIME(5,30,0)),"Mais de 5h30 de direção sem parar","")))</f>
        <v/>
      </c>
      <c r="H200" s="17" t="n"/>
    </row>
    <row r="201">
      <c r="A201" s="15" t="n"/>
      <c r="B201" s="16" t="n"/>
      <c r="C201" s="17" t="n"/>
      <c r="D201" s="17" t="n"/>
      <c r="E201" s="18" t="n"/>
      <c r="F201" s="19">
        <f>IF(OR($A201="",$B201="",$A202="",$B202=""),"",($A202+$B202)-($A201+$B201))</f>
        <v/>
      </c>
      <c r="G201" s="17">
        <f>IF($F201="","",IF($F201&lt;0,"Confira: a linha de baixo tem horário anterior",IF(AND($C201="Direção",$F201&gt;TIME(5,30,0)),"Mais de 5h30 de direção sem parar","")))</f>
        <v/>
      </c>
      <c r="H201" s="17" t="n"/>
    </row>
    <row r="202">
      <c r="A202" s="15" t="n"/>
      <c r="B202" s="16" t="n"/>
      <c r="C202" s="17" t="n"/>
      <c r="D202" s="17" t="n"/>
      <c r="E202" s="18" t="n"/>
      <c r="F202" s="19">
        <f>IF(OR($A202="",$B202="",$A203="",$B203=""),"",($A203+$B203)-($A202+$B202))</f>
        <v/>
      </c>
      <c r="G202" s="17">
        <f>IF($F202="","",IF($F202&lt;0,"Confira: a linha de baixo tem horário anterior",IF(AND($C202="Direção",$F202&gt;TIME(5,30,0)),"Mais de 5h30 de direção sem parar","")))</f>
        <v/>
      </c>
      <c r="H202" s="17" t="n"/>
    </row>
    <row r="203">
      <c r="A203" s="15" t="n"/>
      <c r="B203" s="16" t="n"/>
      <c r="C203" s="17" t="n"/>
      <c r="D203" s="17" t="n"/>
      <c r="E203" s="18" t="n"/>
      <c r="F203" s="19">
        <f>IF(OR($A203="",$B203="",$A204="",$B204=""),"",($A204+$B204)-($A203+$B203))</f>
        <v/>
      </c>
      <c r="G203" s="17">
        <f>IF($F203="","",IF($F203&lt;0,"Confira: a linha de baixo tem horário anterior",IF(AND($C203="Direção",$F203&gt;TIME(5,30,0)),"Mais de 5h30 de direção sem parar","")))</f>
        <v/>
      </c>
      <c r="H203" s="17" t="n"/>
    </row>
    <row r="204">
      <c r="A204" s="15" t="n"/>
      <c r="B204" s="16" t="n"/>
      <c r="C204" s="17" t="n"/>
      <c r="D204" s="17" t="n"/>
      <c r="E204" s="18" t="n"/>
      <c r="F204" s="19">
        <f>IF(OR($A204="",$B204="",$A205="",$B205=""),"",($A205+$B205)-($A204+$B204))</f>
        <v/>
      </c>
      <c r="G204" s="17">
        <f>IF($F204="","",IF($F204&lt;0,"Confira: a linha de baixo tem horário anterior",IF(AND($C204="Direção",$F204&gt;TIME(5,30,0)),"Mais de 5h30 de direção sem parar","")))</f>
        <v/>
      </c>
      <c r="H204" s="17" t="n"/>
    </row>
    <row r="205">
      <c r="A205" s="15" t="n"/>
      <c r="B205" s="16" t="n"/>
      <c r="C205" s="17" t="n"/>
      <c r="D205" s="17" t="n"/>
      <c r="E205" s="18" t="n"/>
      <c r="F205" s="19">
        <f>IF(OR($A205="",$B205="",$A206="",$B206=""),"",($A206+$B206)-($A205+$B205))</f>
        <v/>
      </c>
      <c r="G205" s="17">
        <f>IF($F205="","",IF($F205&lt;0,"Confira: a linha de baixo tem horário anterior",IF(AND($C205="Direção",$F205&gt;TIME(5,30,0)),"Mais de 5h30 de direção sem parar","")))</f>
        <v/>
      </c>
      <c r="H205" s="17" t="n"/>
    </row>
    <row r="206">
      <c r="A206" s="15" t="n"/>
      <c r="B206" s="16" t="n"/>
      <c r="C206" s="17" t="n"/>
      <c r="D206" s="17" t="n"/>
      <c r="E206" s="18" t="n"/>
      <c r="F206" s="19">
        <f>IF(OR($A206="",$B206="",$A207="",$B207=""),"",($A207+$B207)-($A206+$B206))</f>
        <v/>
      </c>
      <c r="G206" s="17">
        <f>IF($F206="","",IF($F206&lt;0,"Confira: a linha de baixo tem horário anterior",IF(AND($C206="Direção",$F206&gt;TIME(5,30,0)),"Mais de 5h30 de direção sem parar","")))</f>
        <v/>
      </c>
      <c r="H206" s="17" t="n"/>
    </row>
    <row r="207">
      <c r="A207" s="15" t="n"/>
      <c r="B207" s="16" t="n"/>
      <c r="C207" s="17" t="n"/>
      <c r="D207" s="17" t="n"/>
      <c r="E207" s="18" t="n"/>
      <c r="F207" s="19">
        <f>IF(OR($A207="",$B207="",$A208="",$B208=""),"",($A208+$B208)-($A207+$B207))</f>
        <v/>
      </c>
      <c r="G207" s="17">
        <f>IF($F207="","",IF($F207&lt;0,"Confira: a linha de baixo tem horário anterior",IF(AND($C207="Direção",$F207&gt;TIME(5,30,0)),"Mais de 5h30 de direção sem parar","")))</f>
        <v/>
      </c>
      <c r="H207" s="17" t="n"/>
    </row>
    <row r="208">
      <c r="A208" s="15" t="n"/>
      <c r="B208" s="16" t="n"/>
      <c r="C208" s="17" t="n"/>
      <c r="D208" s="17" t="n"/>
      <c r="E208" s="18" t="n"/>
      <c r="F208" s="19">
        <f>IF(OR($A208="",$B208="",$A209="",$B209=""),"",($A209+$B209)-($A208+$B208))</f>
        <v/>
      </c>
      <c r="G208" s="17">
        <f>IF($F208="","",IF($F208&lt;0,"Confira: a linha de baixo tem horário anterior",IF(AND($C208="Direção",$F208&gt;TIME(5,30,0)),"Mais de 5h30 de direção sem parar","")))</f>
        <v/>
      </c>
      <c r="H208" s="17" t="n"/>
    </row>
    <row r="209">
      <c r="A209" s="15" t="n"/>
      <c r="B209" s="16" t="n"/>
      <c r="C209" s="17" t="n"/>
      <c r="D209" s="17" t="n"/>
      <c r="E209" s="18" t="n"/>
      <c r="F209" s="19">
        <f>IF(OR($A209="",$B209="",$A210="",$B210=""),"",($A210+$B210)-($A209+$B209))</f>
        <v/>
      </c>
      <c r="G209" s="17">
        <f>IF($F209="","",IF($F209&lt;0,"Confira: a linha de baixo tem horário anterior",IF(AND($C209="Direção",$F209&gt;TIME(5,30,0)),"Mais de 5h30 de direção sem parar","")))</f>
        <v/>
      </c>
      <c r="H209" s="17" t="n"/>
    </row>
    <row r="210">
      <c r="A210" s="15" t="n"/>
      <c r="B210" s="16" t="n"/>
      <c r="C210" s="17" t="n"/>
      <c r="D210" s="17" t="n"/>
      <c r="E210" s="18" t="n"/>
      <c r="F210" s="19">
        <f>IF(OR($A210="",$B210="",$A211="",$B211=""),"",($A211+$B211)-($A210+$B210))</f>
        <v/>
      </c>
      <c r="G210" s="17">
        <f>IF($F210="","",IF($F210&lt;0,"Confira: a linha de baixo tem horário anterior",IF(AND($C210="Direção",$F210&gt;TIME(5,30,0)),"Mais de 5h30 de direção sem parar","")))</f>
        <v/>
      </c>
      <c r="H210" s="17" t="n"/>
    </row>
    <row r="211">
      <c r="A211" s="15" t="n"/>
      <c r="B211" s="16" t="n"/>
      <c r="C211" s="17" t="n"/>
      <c r="D211" s="17" t="n"/>
      <c r="E211" s="18" t="n"/>
      <c r="F211" s="19">
        <f>IF(OR($A211="",$B211="",$A212="",$B212=""),"",($A212+$B212)-($A211+$B211))</f>
        <v/>
      </c>
      <c r="G211" s="17">
        <f>IF($F211="","",IF($F211&lt;0,"Confira: a linha de baixo tem horário anterior",IF(AND($C211="Direção",$F211&gt;TIME(5,30,0)),"Mais de 5h30 de direção sem parar","")))</f>
        <v/>
      </c>
      <c r="H211" s="17" t="n"/>
    </row>
    <row r="212">
      <c r="A212" s="15" t="n"/>
      <c r="B212" s="16" t="n"/>
      <c r="C212" s="17" t="n"/>
      <c r="D212" s="17" t="n"/>
      <c r="E212" s="18" t="n"/>
      <c r="F212" s="19">
        <f>IF(OR($A212="",$B212="",$A213="",$B213=""),"",($A213+$B213)-($A212+$B212))</f>
        <v/>
      </c>
      <c r="G212" s="17">
        <f>IF($F212="","",IF($F212&lt;0,"Confira: a linha de baixo tem horário anterior",IF(AND($C212="Direção",$F212&gt;TIME(5,30,0)),"Mais de 5h30 de direção sem parar","")))</f>
        <v/>
      </c>
      <c r="H212" s="17" t="n"/>
    </row>
    <row r="213">
      <c r="A213" s="15" t="n"/>
      <c r="B213" s="16" t="n"/>
      <c r="C213" s="17" t="n"/>
      <c r="D213" s="17" t="n"/>
      <c r="E213" s="18" t="n"/>
      <c r="F213" s="19">
        <f>IF(OR($A213="",$B213="",$A214="",$B214=""),"",($A214+$B214)-($A213+$B213))</f>
        <v/>
      </c>
      <c r="G213" s="17">
        <f>IF($F213="","",IF($F213&lt;0,"Confira: a linha de baixo tem horário anterior",IF(AND($C213="Direção",$F213&gt;TIME(5,30,0)),"Mais de 5h30 de direção sem parar","")))</f>
        <v/>
      </c>
      <c r="H213" s="17" t="n"/>
    </row>
    <row r="214">
      <c r="A214" s="15" t="n"/>
      <c r="B214" s="16" t="n"/>
      <c r="C214" s="17" t="n"/>
      <c r="D214" s="17" t="n"/>
      <c r="E214" s="18" t="n"/>
      <c r="F214" s="19">
        <f>IF(OR($A214="",$B214="",$A215="",$B215=""),"",($A215+$B215)-($A214+$B214))</f>
        <v/>
      </c>
      <c r="G214" s="17">
        <f>IF($F214="","",IF($F214&lt;0,"Confira: a linha de baixo tem horário anterior",IF(AND($C214="Direção",$F214&gt;TIME(5,30,0)),"Mais de 5h30 de direção sem parar","")))</f>
        <v/>
      </c>
      <c r="H214" s="17" t="n"/>
    </row>
    <row r="215">
      <c r="A215" s="15" t="n"/>
      <c r="B215" s="16" t="n"/>
      <c r="C215" s="17" t="n"/>
      <c r="D215" s="17" t="n"/>
      <c r="E215" s="18" t="n"/>
      <c r="F215" s="19">
        <f>IF(OR($A215="",$B215="",$A216="",$B216=""),"",($A216+$B216)-($A215+$B215))</f>
        <v/>
      </c>
      <c r="G215" s="17">
        <f>IF($F215="","",IF($F215&lt;0,"Confira: a linha de baixo tem horário anterior",IF(AND($C215="Direção",$F215&gt;TIME(5,30,0)),"Mais de 5h30 de direção sem parar","")))</f>
        <v/>
      </c>
      <c r="H215" s="17" t="n"/>
    </row>
    <row r="216">
      <c r="A216" s="15" t="n"/>
      <c r="B216" s="16" t="n"/>
      <c r="C216" s="17" t="n"/>
      <c r="D216" s="17" t="n"/>
      <c r="E216" s="18" t="n"/>
      <c r="F216" s="19">
        <f>IF(OR($A216="",$B216="",$A217="",$B217=""),"",($A217+$B217)-($A216+$B216))</f>
        <v/>
      </c>
      <c r="G216" s="17">
        <f>IF($F216="","",IF($F216&lt;0,"Confira: a linha de baixo tem horário anterior",IF(AND($C216="Direção",$F216&gt;TIME(5,30,0)),"Mais de 5h30 de direção sem parar","")))</f>
        <v/>
      </c>
      <c r="H216" s="17" t="n"/>
    </row>
    <row r="217">
      <c r="A217" s="15" t="n"/>
      <c r="B217" s="16" t="n"/>
      <c r="C217" s="17" t="n"/>
      <c r="D217" s="17" t="n"/>
      <c r="E217" s="18" t="n"/>
      <c r="F217" s="19">
        <f>IF(OR($A217="",$B217="",$A218="",$B218=""),"",($A218+$B218)-($A217+$B217))</f>
        <v/>
      </c>
      <c r="G217" s="17">
        <f>IF($F217="","",IF($F217&lt;0,"Confira: a linha de baixo tem horário anterior",IF(AND($C217="Direção",$F217&gt;TIME(5,30,0)),"Mais de 5h30 de direção sem parar","")))</f>
        <v/>
      </c>
      <c r="H217" s="17" t="n"/>
    </row>
    <row r="218">
      <c r="A218" s="15" t="n"/>
      <c r="B218" s="16" t="n"/>
      <c r="C218" s="17" t="n"/>
      <c r="D218" s="17" t="n"/>
      <c r="E218" s="18" t="n"/>
      <c r="F218" s="19">
        <f>IF(OR($A218="",$B218="",$A219="",$B219=""),"",($A219+$B219)-($A218+$B218))</f>
        <v/>
      </c>
      <c r="G218" s="17">
        <f>IF($F218="","",IF($F218&lt;0,"Confira: a linha de baixo tem horário anterior",IF(AND($C218="Direção",$F218&gt;TIME(5,30,0)),"Mais de 5h30 de direção sem parar","")))</f>
        <v/>
      </c>
      <c r="H218" s="17" t="n"/>
    </row>
    <row r="219">
      <c r="A219" s="15" t="n"/>
      <c r="B219" s="16" t="n"/>
      <c r="C219" s="17" t="n"/>
      <c r="D219" s="17" t="n"/>
      <c r="E219" s="18" t="n"/>
      <c r="F219" s="19">
        <f>IF(OR($A219="",$B219="",$A220="",$B220=""),"",($A220+$B220)-($A219+$B219))</f>
        <v/>
      </c>
      <c r="G219" s="17">
        <f>IF($F219="","",IF($F219&lt;0,"Confira: a linha de baixo tem horário anterior",IF(AND($C219="Direção",$F219&gt;TIME(5,30,0)),"Mais de 5h30 de direção sem parar","")))</f>
        <v/>
      </c>
      <c r="H219" s="17" t="n"/>
    </row>
    <row r="220">
      <c r="A220" s="15" t="n"/>
      <c r="B220" s="16" t="n"/>
      <c r="C220" s="17" t="n"/>
      <c r="D220" s="17" t="n"/>
      <c r="E220" s="18" t="n"/>
      <c r="F220" s="19">
        <f>IF(OR($A220="",$B220="",$A221="",$B221=""),"",($A221+$B221)-($A220+$B220))</f>
        <v/>
      </c>
      <c r="G220" s="17">
        <f>IF($F220="","",IF($F220&lt;0,"Confira: a linha de baixo tem horário anterior",IF(AND($C220="Direção",$F220&gt;TIME(5,30,0)),"Mais de 5h30 de direção sem parar","")))</f>
        <v/>
      </c>
      <c r="H220" s="17" t="n"/>
    </row>
    <row r="221">
      <c r="A221" s="15" t="n"/>
      <c r="B221" s="16" t="n"/>
      <c r="C221" s="17" t="n"/>
      <c r="D221" s="17" t="n"/>
      <c r="E221" s="18" t="n"/>
      <c r="F221" s="19">
        <f>IF(OR($A221="",$B221="",$A222="",$B222=""),"",($A222+$B222)-($A221+$B221))</f>
        <v/>
      </c>
      <c r="G221" s="17">
        <f>IF($F221="","",IF($F221&lt;0,"Confira: a linha de baixo tem horário anterior",IF(AND($C221="Direção",$F221&gt;TIME(5,30,0)),"Mais de 5h30 de direção sem parar","")))</f>
        <v/>
      </c>
      <c r="H221" s="17" t="n"/>
    </row>
    <row r="222">
      <c r="A222" s="15" t="n"/>
      <c r="B222" s="16" t="n"/>
      <c r="C222" s="17" t="n"/>
      <c r="D222" s="17" t="n"/>
      <c r="E222" s="18" t="n"/>
      <c r="F222" s="19">
        <f>IF(OR($A222="",$B222="",$A223="",$B223=""),"",($A223+$B223)-($A222+$B222))</f>
        <v/>
      </c>
      <c r="G222" s="17">
        <f>IF($F222="","",IF($F222&lt;0,"Confira: a linha de baixo tem horário anterior",IF(AND($C222="Direção",$F222&gt;TIME(5,30,0)),"Mais de 5h30 de direção sem parar","")))</f>
        <v/>
      </c>
      <c r="H222" s="17" t="n"/>
    </row>
    <row r="223">
      <c r="A223" s="15" t="n"/>
      <c r="B223" s="16" t="n"/>
      <c r="C223" s="17" t="n"/>
      <c r="D223" s="17" t="n"/>
      <c r="E223" s="18" t="n"/>
      <c r="F223" s="19">
        <f>IF(OR($A223="",$B223="",$A224="",$B224=""),"",($A224+$B224)-($A223+$B223))</f>
        <v/>
      </c>
      <c r="G223" s="17">
        <f>IF($F223="","",IF($F223&lt;0,"Confira: a linha de baixo tem horário anterior",IF(AND($C223="Direção",$F223&gt;TIME(5,30,0)),"Mais de 5h30 de direção sem parar","")))</f>
        <v/>
      </c>
      <c r="H223" s="17" t="n"/>
    </row>
    <row r="224">
      <c r="A224" s="15" t="n"/>
      <c r="B224" s="16" t="n"/>
      <c r="C224" s="17" t="n"/>
      <c r="D224" s="17" t="n"/>
      <c r="E224" s="18" t="n"/>
      <c r="F224" s="19">
        <f>IF(OR($A224="",$B224="",$A225="",$B225=""),"",($A225+$B225)-($A224+$B224))</f>
        <v/>
      </c>
      <c r="G224" s="17">
        <f>IF($F224="","",IF($F224&lt;0,"Confira: a linha de baixo tem horário anterior",IF(AND($C224="Direção",$F224&gt;TIME(5,30,0)),"Mais de 5h30 de direção sem parar","")))</f>
        <v/>
      </c>
      <c r="H224" s="17" t="n"/>
    </row>
    <row r="225">
      <c r="A225" s="15" t="n"/>
      <c r="B225" s="16" t="n"/>
      <c r="C225" s="17" t="n"/>
      <c r="D225" s="17" t="n"/>
      <c r="E225" s="18" t="n"/>
      <c r="F225" s="19">
        <f>IF(OR($A225="",$B225="",$A226="",$B226=""),"",($A226+$B226)-($A225+$B225))</f>
        <v/>
      </c>
      <c r="G225" s="17">
        <f>IF($F225="","",IF($F225&lt;0,"Confira: a linha de baixo tem horário anterior",IF(AND($C225="Direção",$F225&gt;TIME(5,30,0)),"Mais de 5h30 de direção sem parar","")))</f>
        <v/>
      </c>
      <c r="H225" s="17" t="n"/>
    </row>
    <row r="226">
      <c r="A226" s="15" t="n"/>
      <c r="B226" s="16" t="n"/>
      <c r="C226" s="17" t="n"/>
      <c r="D226" s="17" t="n"/>
      <c r="E226" s="18" t="n"/>
      <c r="F226" s="19">
        <f>IF(OR($A226="",$B226="",$A227="",$B227=""),"",($A227+$B227)-($A226+$B226))</f>
        <v/>
      </c>
      <c r="G226" s="17">
        <f>IF($F226="","",IF($F226&lt;0,"Confira: a linha de baixo tem horário anterior",IF(AND($C226="Direção",$F226&gt;TIME(5,30,0)),"Mais de 5h30 de direção sem parar","")))</f>
        <v/>
      </c>
      <c r="H226" s="17" t="n"/>
    </row>
    <row r="227">
      <c r="A227" s="15" t="n"/>
      <c r="B227" s="16" t="n"/>
      <c r="C227" s="17" t="n"/>
      <c r="D227" s="17" t="n"/>
      <c r="E227" s="18" t="n"/>
      <c r="F227" s="19">
        <f>IF(OR($A227="",$B227="",$A228="",$B228=""),"",($A228+$B228)-($A227+$B227))</f>
        <v/>
      </c>
      <c r="G227" s="17">
        <f>IF($F227="","",IF($F227&lt;0,"Confira: a linha de baixo tem horário anterior",IF(AND($C227="Direção",$F227&gt;TIME(5,30,0)),"Mais de 5h30 de direção sem parar","")))</f>
        <v/>
      </c>
      <c r="H227" s="17" t="n"/>
    </row>
    <row r="228">
      <c r="A228" s="15" t="n"/>
      <c r="B228" s="16" t="n"/>
      <c r="C228" s="17" t="n"/>
      <c r="D228" s="17" t="n"/>
      <c r="E228" s="18" t="n"/>
      <c r="F228" s="19">
        <f>IF(OR($A228="",$B228="",$A229="",$B229=""),"",($A229+$B229)-($A228+$B228))</f>
        <v/>
      </c>
      <c r="G228" s="17">
        <f>IF($F228="","",IF($F228&lt;0,"Confira: a linha de baixo tem horário anterior",IF(AND($C228="Direção",$F228&gt;TIME(5,30,0)),"Mais de 5h30 de direção sem parar","")))</f>
        <v/>
      </c>
      <c r="H228" s="17" t="n"/>
    </row>
    <row r="229">
      <c r="A229" s="15" t="n"/>
      <c r="B229" s="16" t="n"/>
      <c r="C229" s="17" t="n"/>
      <c r="D229" s="17" t="n"/>
      <c r="E229" s="18" t="n"/>
      <c r="F229" s="19">
        <f>IF(OR($A229="",$B229="",$A230="",$B230=""),"",($A230+$B230)-($A229+$B229))</f>
        <v/>
      </c>
      <c r="G229" s="17">
        <f>IF($F229="","",IF($F229&lt;0,"Confira: a linha de baixo tem horário anterior",IF(AND($C229="Direção",$F229&gt;TIME(5,30,0)),"Mais de 5h30 de direção sem parar","")))</f>
        <v/>
      </c>
      <c r="H229" s="17" t="n"/>
    </row>
    <row r="230">
      <c r="A230" s="15" t="n"/>
      <c r="B230" s="16" t="n"/>
      <c r="C230" s="17" t="n"/>
      <c r="D230" s="17" t="n"/>
      <c r="E230" s="18" t="n"/>
      <c r="F230" s="19">
        <f>IF(OR($A230="",$B230="",$A231="",$B231=""),"",($A231+$B231)-($A230+$B230))</f>
        <v/>
      </c>
      <c r="G230" s="17">
        <f>IF($F230="","",IF($F230&lt;0,"Confira: a linha de baixo tem horário anterior",IF(AND($C230="Direção",$F230&gt;TIME(5,30,0)),"Mais de 5h30 de direção sem parar","")))</f>
        <v/>
      </c>
      <c r="H230" s="17" t="n"/>
    </row>
    <row r="231">
      <c r="A231" s="15" t="n"/>
      <c r="B231" s="16" t="n"/>
      <c r="C231" s="17" t="n"/>
      <c r="D231" s="17" t="n"/>
      <c r="E231" s="18" t="n"/>
      <c r="F231" s="19">
        <f>IF(OR($A231="",$B231="",$A232="",$B232=""),"",($A232+$B232)-($A231+$B231))</f>
        <v/>
      </c>
      <c r="G231" s="17">
        <f>IF($F231="","",IF($F231&lt;0,"Confira: a linha de baixo tem horário anterior",IF(AND($C231="Direção",$F231&gt;TIME(5,30,0)),"Mais de 5h30 de direção sem parar","")))</f>
        <v/>
      </c>
      <c r="H231" s="17" t="n"/>
    </row>
    <row r="232">
      <c r="A232" s="15" t="n"/>
      <c r="B232" s="16" t="n"/>
      <c r="C232" s="17" t="n"/>
      <c r="D232" s="17" t="n"/>
      <c r="E232" s="18" t="n"/>
      <c r="F232" s="19">
        <f>IF(OR($A232="",$B232="",$A233="",$B233=""),"",($A233+$B233)-($A232+$B232))</f>
        <v/>
      </c>
      <c r="G232" s="17">
        <f>IF($F232="","",IF($F232&lt;0,"Confira: a linha de baixo tem horário anterior",IF(AND($C232="Direção",$F232&gt;TIME(5,30,0)),"Mais de 5h30 de direção sem parar","")))</f>
        <v/>
      </c>
      <c r="H232" s="17" t="n"/>
    </row>
    <row r="233">
      <c r="A233" s="15" t="n"/>
      <c r="B233" s="16" t="n"/>
      <c r="C233" s="17" t="n"/>
      <c r="D233" s="17" t="n"/>
      <c r="E233" s="18" t="n"/>
      <c r="F233" s="19">
        <f>IF(OR($A233="",$B233="",$A234="",$B234=""),"",($A234+$B234)-($A233+$B233))</f>
        <v/>
      </c>
      <c r="G233" s="17">
        <f>IF($F233="","",IF($F233&lt;0,"Confira: a linha de baixo tem horário anterior",IF(AND($C233="Direção",$F233&gt;TIME(5,30,0)),"Mais de 5h30 de direção sem parar","")))</f>
        <v/>
      </c>
      <c r="H233" s="17" t="n"/>
    </row>
    <row r="234">
      <c r="A234" s="15" t="n"/>
      <c r="B234" s="16" t="n"/>
      <c r="C234" s="17" t="n"/>
      <c r="D234" s="17" t="n"/>
      <c r="E234" s="18" t="n"/>
      <c r="F234" s="19">
        <f>IF(OR($A234="",$B234="",$A235="",$B235=""),"",($A235+$B235)-($A234+$B234))</f>
        <v/>
      </c>
      <c r="G234" s="17">
        <f>IF($F234="","",IF($F234&lt;0,"Confira: a linha de baixo tem horário anterior",IF(AND($C234="Direção",$F234&gt;TIME(5,30,0)),"Mais de 5h30 de direção sem parar","")))</f>
        <v/>
      </c>
      <c r="H234" s="17" t="n"/>
    </row>
    <row r="235">
      <c r="A235" s="15" t="n"/>
      <c r="B235" s="16" t="n"/>
      <c r="C235" s="17" t="n"/>
      <c r="D235" s="17" t="n"/>
      <c r="E235" s="18" t="n"/>
      <c r="F235" s="19">
        <f>IF(OR($A235="",$B235="",$A236="",$B236=""),"",($A236+$B236)-($A235+$B235))</f>
        <v/>
      </c>
      <c r="G235" s="17">
        <f>IF($F235="","",IF($F235&lt;0,"Confira: a linha de baixo tem horário anterior",IF(AND($C235="Direção",$F235&gt;TIME(5,30,0)),"Mais de 5h30 de direção sem parar","")))</f>
        <v/>
      </c>
      <c r="H235" s="17" t="n"/>
    </row>
    <row r="236">
      <c r="A236" s="15" t="n"/>
      <c r="B236" s="16" t="n"/>
      <c r="C236" s="17" t="n"/>
      <c r="D236" s="17" t="n"/>
      <c r="E236" s="18" t="n"/>
      <c r="F236" s="19">
        <f>IF(OR($A236="",$B236="",$A237="",$B237=""),"",($A237+$B237)-($A236+$B236))</f>
        <v/>
      </c>
      <c r="G236" s="17">
        <f>IF($F236="","",IF($F236&lt;0,"Confira: a linha de baixo tem horário anterior",IF(AND($C236="Direção",$F236&gt;TIME(5,30,0)),"Mais de 5h30 de direção sem parar","")))</f>
        <v/>
      </c>
      <c r="H236" s="17" t="n"/>
    </row>
    <row r="237">
      <c r="A237" s="15" t="n"/>
      <c r="B237" s="16" t="n"/>
      <c r="C237" s="17" t="n"/>
      <c r="D237" s="17" t="n"/>
      <c r="E237" s="18" t="n"/>
      <c r="F237" s="19">
        <f>IF(OR($A237="",$B237="",$A238="",$B238=""),"",($A238+$B238)-($A237+$B237))</f>
        <v/>
      </c>
      <c r="G237" s="17">
        <f>IF($F237="","",IF($F237&lt;0,"Confira: a linha de baixo tem horário anterior",IF(AND($C237="Direção",$F237&gt;TIME(5,30,0)),"Mais de 5h30 de direção sem parar","")))</f>
        <v/>
      </c>
      <c r="H237" s="17" t="n"/>
    </row>
    <row r="238">
      <c r="A238" s="15" t="n"/>
      <c r="B238" s="16" t="n"/>
      <c r="C238" s="17" t="n"/>
      <c r="D238" s="17" t="n"/>
      <c r="E238" s="18" t="n"/>
      <c r="F238" s="19">
        <f>IF(OR($A238="",$B238="",$A239="",$B239=""),"",($A239+$B239)-($A238+$B238))</f>
        <v/>
      </c>
      <c r="G238" s="17">
        <f>IF($F238="","",IF($F238&lt;0,"Confira: a linha de baixo tem horário anterior",IF(AND($C238="Direção",$F238&gt;TIME(5,30,0)),"Mais de 5h30 de direção sem parar","")))</f>
        <v/>
      </c>
      <c r="H238" s="17" t="n"/>
    </row>
    <row r="239">
      <c r="A239" s="15" t="n"/>
      <c r="B239" s="16" t="n"/>
      <c r="C239" s="17" t="n"/>
      <c r="D239" s="17" t="n"/>
      <c r="E239" s="18" t="n"/>
      <c r="F239" s="19">
        <f>IF(OR($A239="",$B239="",$A240="",$B240=""),"",($A240+$B240)-($A239+$B239))</f>
        <v/>
      </c>
      <c r="G239" s="17">
        <f>IF($F239="","",IF($F239&lt;0,"Confira: a linha de baixo tem horário anterior",IF(AND($C239="Direção",$F239&gt;TIME(5,30,0)),"Mais de 5h30 de direção sem parar","")))</f>
        <v/>
      </c>
      <c r="H239" s="17" t="n"/>
    </row>
    <row r="240">
      <c r="A240" s="15" t="n"/>
      <c r="B240" s="16" t="n"/>
      <c r="C240" s="17" t="n"/>
      <c r="D240" s="17" t="n"/>
      <c r="E240" s="18" t="n"/>
      <c r="F240" s="19">
        <f>IF(OR($A240="",$B240="",$A241="",$B241=""),"",($A241+$B241)-($A240+$B240))</f>
        <v/>
      </c>
      <c r="G240" s="17">
        <f>IF($F240="","",IF($F240&lt;0,"Confira: a linha de baixo tem horário anterior",IF(AND($C240="Direção",$F240&gt;TIME(5,30,0)),"Mais de 5h30 de direção sem parar","")))</f>
        <v/>
      </c>
      <c r="H240" s="17" t="n"/>
    </row>
    <row r="241">
      <c r="A241" s="15" t="n"/>
      <c r="B241" s="16" t="n"/>
      <c r="C241" s="17" t="n"/>
      <c r="D241" s="17" t="n"/>
      <c r="E241" s="18" t="n"/>
      <c r="F241" s="19">
        <f>IF(OR($A241="",$B241="",$A242="",$B242=""),"",($A242+$B242)-($A241+$B241))</f>
        <v/>
      </c>
      <c r="G241" s="17">
        <f>IF($F241="","",IF($F241&lt;0,"Confira: a linha de baixo tem horário anterior",IF(AND($C241="Direção",$F241&gt;TIME(5,30,0)),"Mais de 5h30 de direção sem parar","")))</f>
        <v/>
      </c>
      <c r="H241" s="17" t="n"/>
    </row>
    <row r="242">
      <c r="A242" s="15" t="n"/>
      <c r="B242" s="16" t="n"/>
      <c r="C242" s="17" t="n"/>
      <c r="D242" s="17" t="n"/>
      <c r="E242" s="18" t="n"/>
      <c r="F242" s="19">
        <f>IF(OR($A242="",$B242="",$A243="",$B243=""),"",($A243+$B243)-($A242+$B242))</f>
        <v/>
      </c>
      <c r="G242" s="17">
        <f>IF($F242="","",IF($F242&lt;0,"Confira: a linha de baixo tem horário anterior",IF(AND($C242="Direção",$F242&gt;TIME(5,30,0)),"Mais de 5h30 de direção sem parar","")))</f>
        <v/>
      </c>
      <c r="H242" s="17" t="n"/>
    </row>
    <row r="243">
      <c r="A243" s="15" t="n"/>
      <c r="B243" s="16" t="n"/>
      <c r="C243" s="17" t="n"/>
      <c r="D243" s="17" t="n"/>
      <c r="E243" s="18" t="n"/>
      <c r="F243" s="19">
        <f>IF(OR($A243="",$B243="",$A244="",$B244=""),"",($A244+$B244)-($A243+$B243))</f>
        <v/>
      </c>
      <c r="G243" s="17">
        <f>IF($F243="","",IF($F243&lt;0,"Confira: a linha de baixo tem horário anterior",IF(AND($C243="Direção",$F243&gt;TIME(5,30,0)),"Mais de 5h30 de direção sem parar","")))</f>
        <v/>
      </c>
      <c r="H243" s="17" t="n"/>
    </row>
    <row r="244">
      <c r="A244" s="15" t="n"/>
      <c r="B244" s="16" t="n"/>
      <c r="C244" s="17" t="n"/>
      <c r="D244" s="17" t="n"/>
      <c r="E244" s="18" t="n"/>
      <c r="F244" s="19">
        <f>IF(OR($A244="",$B244="",$A245="",$B245=""),"",($A245+$B245)-($A244+$B244))</f>
        <v/>
      </c>
      <c r="G244" s="17">
        <f>IF($F244="","",IF($F244&lt;0,"Confira: a linha de baixo tem horário anterior",IF(AND($C244="Direção",$F244&gt;TIME(5,30,0)),"Mais de 5h30 de direção sem parar","")))</f>
        <v/>
      </c>
      <c r="H244" s="17" t="n"/>
    </row>
    <row r="245">
      <c r="A245" s="15" t="n"/>
      <c r="B245" s="16" t="n"/>
      <c r="C245" s="17" t="n"/>
      <c r="D245" s="17" t="n"/>
      <c r="E245" s="18" t="n"/>
      <c r="F245" s="19">
        <f>IF(OR($A245="",$B245="",$A246="",$B246=""),"",($A246+$B246)-($A245+$B245))</f>
        <v/>
      </c>
      <c r="G245" s="17">
        <f>IF($F245="","",IF($F245&lt;0,"Confira: a linha de baixo tem horário anterior",IF(AND($C245="Direção",$F245&gt;TIME(5,30,0)),"Mais de 5h30 de direção sem parar","")))</f>
        <v/>
      </c>
      <c r="H245" s="17" t="n"/>
    </row>
    <row r="246">
      <c r="A246" s="15" t="n"/>
      <c r="B246" s="16" t="n"/>
      <c r="C246" s="17" t="n"/>
      <c r="D246" s="17" t="n"/>
      <c r="E246" s="18" t="n"/>
      <c r="F246" s="19">
        <f>IF(OR($A246="",$B246="",$A247="",$B247=""),"",($A247+$B247)-($A246+$B246))</f>
        <v/>
      </c>
      <c r="G246" s="17">
        <f>IF($F246="","",IF($F246&lt;0,"Confira: a linha de baixo tem horário anterior",IF(AND($C246="Direção",$F246&gt;TIME(5,30,0)),"Mais de 5h30 de direção sem parar","")))</f>
        <v/>
      </c>
      <c r="H246" s="17" t="n"/>
    </row>
    <row r="247">
      <c r="A247" s="15" t="n"/>
      <c r="B247" s="16" t="n"/>
      <c r="C247" s="17" t="n"/>
      <c r="D247" s="17" t="n"/>
      <c r="E247" s="18" t="n"/>
      <c r="F247" s="19">
        <f>IF(OR($A247="",$B247="",$A248="",$B248=""),"",($A248+$B248)-($A247+$B247))</f>
        <v/>
      </c>
      <c r="G247" s="17">
        <f>IF($F247="","",IF($F247&lt;0,"Confira: a linha de baixo tem horário anterior",IF(AND($C247="Direção",$F247&gt;TIME(5,30,0)),"Mais de 5h30 de direção sem parar","")))</f>
        <v/>
      </c>
      <c r="H247" s="17" t="n"/>
    </row>
    <row r="248">
      <c r="A248" s="15" t="n"/>
      <c r="B248" s="16" t="n"/>
      <c r="C248" s="17" t="n"/>
      <c r="D248" s="17" t="n"/>
      <c r="E248" s="18" t="n"/>
      <c r="F248" s="19">
        <f>IF(OR($A248="",$B248="",$A249="",$B249=""),"",($A249+$B249)-($A248+$B248))</f>
        <v/>
      </c>
      <c r="G248" s="17">
        <f>IF($F248="","",IF($F248&lt;0,"Confira: a linha de baixo tem horário anterior",IF(AND($C248="Direção",$F248&gt;TIME(5,30,0)),"Mais de 5h30 de direção sem parar","")))</f>
        <v/>
      </c>
      <c r="H248" s="17" t="n"/>
    </row>
    <row r="249">
      <c r="A249" s="15" t="n"/>
      <c r="B249" s="16" t="n"/>
      <c r="C249" s="17" t="n"/>
      <c r="D249" s="17" t="n"/>
      <c r="E249" s="18" t="n"/>
      <c r="F249" s="19">
        <f>IF(OR($A249="",$B249="",$A250="",$B250=""),"",($A250+$B250)-($A249+$B249))</f>
        <v/>
      </c>
      <c r="G249" s="17">
        <f>IF($F249="","",IF($F249&lt;0,"Confira: a linha de baixo tem horário anterior",IF(AND($C249="Direção",$F249&gt;TIME(5,30,0)),"Mais de 5h30 de direção sem parar","")))</f>
        <v/>
      </c>
      <c r="H249" s="17" t="n"/>
    </row>
    <row r="250">
      <c r="A250" s="15" t="n"/>
      <c r="B250" s="16" t="n"/>
      <c r="C250" s="17" t="n"/>
      <c r="D250" s="17" t="n"/>
      <c r="E250" s="18" t="n"/>
      <c r="F250" s="19">
        <f>IF(OR($A250="",$B250="",$A251="",$B251=""),"",($A251+$B251)-($A250+$B250))</f>
        <v/>
      </c>
      <c r="G250" s="17">
        <f>IF($F250="","",IF($F250&lt;0,"Confira: a linha de baixo tem horário anterior",IF(AND($C250="Direção",$F250&gt;TIME(5,30,0)),"Mais de 5h30 de direção sem parar","")))</f>
        <v/>
      </c>
      <c r="H250" s="17" t="n"/>
    </row>
    <row r="251">
      <c r="A251" s="15" t="n"/>
      <c r="B251" s="16" t="n"/>
      <c r="C251" s="17" t="n"/>
      <c r="D251" s="17" t="n"/>
      <c r="E251" s="18" t="n"/>
      <c r="F251" s="19">
        <f>IF(OR($A251="",$B251="",$A252="",$B252=""),"",($A252+$B252)-($A251+$B251))</f>
        <v/>
      </c>
      <c r="G251" s="17">
        <f>IF($F251="","",IF($F251&lt;0,"Confira: a linha de baixo tem horário anterior",IF(AND($C251="Direção",$F251&gt;TIME(5,30,0)),"Mais de 5h30 de direção sem parar","")))</f>
        <v/>
      </c>
      <c r="H251" s="17" t="n"/>
    </row>
    <row r="252">
      <c r="A252" s="15" t="n"/>
      <c r="B252" s="16" t="n"/>
      <c r="C252" s="17" t="n"/>
      <c r="D252" s="17" t="n"/>
      <c r="E252" s="18" t="n"/>
      <c r="F252" s="19">
        <f>IF(OR($A252="",$B252="",$A253="",$B253=""),"",($A253+$B253)-($A252+$B252))</f>
        <v/>
      </c>
      <c r="G252" s="17">
        <f>IF($F252="","",IF($F252&lt;0,"Confira: a linha de baixo tem horário anterior",IF(AND($C252="Direção",$F252&gt;TIME(5,30,0)),"Mais de 5h30 de direção sem parar","")))</f>
        <v/>
      </c>
      <c r="H252" s="17" t="n"/>
    </row>
    <row r="253">
      <c r="A253" s="15" t="n"/>
      <c r="B253" s="16" t="n"/>
      <c r="C253" s="17" t="n"/>
      <c r="D253" s="17" t="n"/>
      <c r="E253" s="18" t="n"/>
      <c r="F253" s="19">
        <f>IF(OR($A253="",$B253="",$A254="",$B254=""),"",($A254+$B254)-($A253+$B253))</f>
        <v/>
      </c>
      <c r="G253" s="17">
        <f>IF($F253="","",IF($F253&lt;0,"Confira: a linha de baixo tem horário anterior",IF(AND($C253="Direção",$F253&gt;TIME(5,30,0)),"Mais de 5h30 de direção sem parar","")))</f>
        <v/>
      </c>
      <c r="H253" s="17" t="n"/>
    </row>
    <row r="254">
      <c r="A254" s="15" t="n"/>
      <c r="B254" s="16" t="n"/>
      <c r="C254" s="17" t="n"/>
      <c r="D254" s="17" t="n"/>
      <c r="E254" s="18" t="n"/>
      <c r="F254" s="19">
        <f>IF(OR($A254="",$B254="",$A255="",$B255=""),"",($A255+$B255)-($A254+$B254))</f>
        <v/>
      </c>
      <c r="G254" s="17">
        <f>IF($F254="","",IF($F254&lt;0,"Confira: a linha de baixo tem horário anterior",IF(AND($C254="Direção",$F254&gt;TIME(5,30,0)),"Mais de 5h30 de direção sem parar","")))</f>
        <v/>
      </c>
      <c r="H254" s="17" t="n"/>
    </row>
    <row r="255">
      <c r="A255" s="15" t="n"/>
      <c r="B255" s="16" t="n"/>
      <c r="C255" s="17" t="n"/>
      <c r="D255" s="17" t="n"/>
      <c r="E255" s="18" t="n"/>
      <c r="F255" s="19">
        <f>IF(OR($A255="",$B255="",$A256="",$B256=""),"",($A256+$B256)-($A255+$B255))</f>
        <v/>
      </c>
      <c r="G255" s="17">
        <f>IF($F255="","",IF($F255&lt;0,"Confira: a linha de baixo tem horário anterior",IF(AND($C255="Direção",$F255&gt;TIME(5,30,0)),"Mais de 5h30 de direção sem parar","")))</f>
        <v/>
      </c>
      <c r="H255" s="17" t="n"/>
    </row>
    <row r="256">
      <c r="A256" s="15" t="n"/>
      <c r="B256" s="16" t="n"/>
      <c r="C256" s="17" t="n"/>
      <c r="D256" s="17" t="n"/>
      <c r="E256" s="18" t="n"/>
      <c r="F256" s="19">
        <f>IF(OR($A256="",$B256="",$A257="",$B257=""),"",($A257+$B257)-($A256+$B256))</f>
        <v/>
      </c>
      <c r="G256" s="17">
        <f>IF($F256="","",IF($F256&lt;0,"Confira: a linha de baixo tem horário anterior",IF(AND($C256="Direção",$F256&gt;TIME(5,30,0)),"Mais de 5h30 de direção sem parar","")))</f>
        <v/>
      </c>
      <c r="H256" s="17" t="n"/>
    </row>
    <row r="257">
      <c r="A257" s="15" t="n"/>
      <c r="B257" s="16" t="n"/>
      <c r="C257" s="17" t="n"/>
      <c r="D257" s="17" t="n"/>
      <c r="E257" s="18" t="n"/>
      <c r="F257" s="19">
        <f>IF(OR($A257="",$B257="",$A258="",$B258=""),"",($A258+$B258)-($A257+$B257))</f>
        <v/>
      </c>
      <c r="G257" s="17">
        <f>IF($F257="","",IF($F257&lt;0,"Confira: a linha de baixo tem horário anterior",IF(AND($C257="Direção",$F257&gt;TIME(5,30,0)),"Mais de 5h30 de direção sem parar","")))</f>
        <v/>
      </c>
      <c r="H257" s="17" t="n"/>
    </row>
    <row r="258">
      <c r="A258" s="15" t="n"/>
      <c r="B258" s="16" t="n"/>
      <c r="C258" s="17" t="n"/>
      <c r="D258" s="17" t="n"/>
      <c r="E258" s="18" t="n"/>
      <c r="F258" s="19">
        <f>IF(OR($A258="",$B258="",$A259="",$B259=""),"",($A259+$B259)-($A258+$B258))</f>
        <v/>
      </c>
      <c r="G258" s="17">
        <f>IF($F258="","",IF($F258&lt;0,"Confira: a linha de baixo tem horário anterior",IF(AND($C258="Direção",$F258&gt;TIME(5,30,0)),"Mais de 5h30 de direção sem parar","")))</f>
        <v/>
      </c>
      <c r="H258" s="17" t="n"/>
    </row>
    <row r="259">
      <c r="A259" s="15" t="n"/>
      <c r="B259" s="16" t="n"/>
      <c r="C259" s="17" t="n"/>
      <c r="D259" s="17" t="n"/>
      <c r="E259" s="18" t="n"/>
      <c r="F259" s="19">
        <f>IF(OR($A259="",$B259="",$A260="",$B260=""),"",($A260+$B260)-($A259+$B259))</f>
        <v/>
      </c>
      <c r="G259" s="17">
        <f>IF($F259="","",IF($F259&lt;0,"Confira: a linha de baixo tem horário anterior",IF(AND($C259="Direção",$F259&gt;TIME(5,30,0)),"Mais de 5h30 de direção sem parar","")))</f>
        <v/>
      </c>
      <c r="H259" s="17" t="n"/>
    </row>
    <row r="260">
      <c r="A260" s="15" t="n"/>
      <c r="B260" s="16" t="n"/>
      <c r="C260" s="17" t="n"/>
      <c r="D260" s="17" t="n"/>
      <c r="E260" s="18" t="n"/>
      <c r="F260" s="19">
        <f>IF(OR($A260="",$B260="",$A261="",$B261=""),"",($A261+$B261)-($A260+$B260))</f>
        <v/>
      </c>
      <c r="G260" s="17">
        <f>IF($F260="","",IF($F260&lt;0,"Confira: a linha de baixo tem horário anterior",IF(AND($C260="Direção",$F260&gt;TIME(5,30,0)),"Mais de 5h30 de direção sem parar","")))</f>
        <v/>
      </c>
      <c r="H260" s="17" t="n"/>
    </row>
    <row r="261">
      <c r="A261" s="15" t="n"/>
      <c r="B261" s="16" t="n"/>
      <c r="C261" s="17" t="n"/>
      <c r="D261" s="17" t="n"/>
      <c r="E261" s="18" t="n"/>
      <c r="F261" s="19">
        <f>IF(OR($A261="",$B261="",$A262="",$B262=""),"",($A262+$B262)-($A261+$B261))</f>
        <v/>
      </c>
      <c r="G261" s="17">
        <f>IF($F261="","",IF($F261&lt;0,"Confira: a linha de baixo tem horário anterior",IF(AND($C261="Direção",$F261&gt;TIME(5,30,0)),"Mais de 5h30 de direção sem parar","")))</f>
        <v/>
      </c>
      <c r="H261" s="17" t="n"/>
    </row>
    <row r="262">
      <c r="A262" s="15" t="n"/>
      <c r="B262" s="16" t="n"/>
      <c r="C262" s="17" t="n"/>
      <c r="D262" s="17" t="n"/>
      <c r="E262" s="18" t="n"/>
      <c r="F262" s="19">
        <f>IF(OR($A262="",$B262="",$A263="",$B263=""),"",($A263+$B263)-($A262+$B262))</f>
        <v/>
      </c>
      <c r="G262" s="17">
        <f>IF($F262="","",IF($F262&lt;0,"Confira: a linha de baixo tem horário anterior",IF(AND($C262="Direção",$F262&gt;TIME(5,30,0)),"Mais de 5h30 de direção sem parar","")))</f>
        <v/>
      </c>
      <c r="H262" s="17" t="n"/>
    </row>
    <row r="263">
      <c r="A263" s="15" t="n"/>
      <c r="B263" s="16" t="n"/>
      <c r="C263" s="17" t="n"/>
      <c r="D263" s="17" t="n"/>
      <c r="E263" s="18" t="n"/>
      <c r="F263" s="19">
        <f>IF(OR($A263="",$B263="",$A264="",$B264=""),"",($A264+$B264)-($A263+$B263))</f>
        <v/>
      </c>
      <c r="G263" s="17">
        <f>IF($F263="","",IF($F263&lt;0,"Confira: a linha de baixo tem horário anterior",IF(AND($C263="Direção",$F263&gt;TIME(5,30,0)),"Mais de 5h30 de direção sem parar","")))</f>
        <v/>
      </c>
      <c r="H263" s="17" t="n"/>
    </row>
    <row r="264">
      <c r="A264" s="15" t="n"/>
      <c r="B264" s="16" t="n"/>
      <c r="C264" s="17" t="n"/>
      <c r="D264" s="17" t="n"/>
      <c r="E264" s="18" t="n"/>
      <c r="F264" s="19">
        <f>IF(OR($A264="",$B264="",$A265="",$B265=""),"",($A265+$B265)-($A264+$B264))</f>
        <v/>
      </c>
      <c r="G264" s="17">
        <f>IF($F264="","",IF($F264&lt;0,"Confira: a linha de baixo tem horário anterior",IF(AND($C264="Direção",$F264&gt;TIME(5,30,0)),"Mais de 5h30 de direção sem parar","")))</f>
        <v/>
      </c>
      <c r="H264" s="17" t="n"/>
    </row>
    <row r="265">
      <c r="A265" s="15" t="n"/>
      <c r="B265" s="16" t="n"/>
      <c r="C265" s="17" t="n"/>
      <c r="D265" s="17" t="n"/>
      <c r="E265" s="18" t="n"/>
      <c r="F265" s="19">
        <f>IF(OR($A265="",$B265="",$A266="",$B266=""),"",($A266+$B266)-($A265+$B265))</f>
        <v/>
      </c>
      <c r="G265" s="17">
        <f>IF($F265="","",IF($F265&lt;0,"Confira: a linha de baixo tem horário anterior",IF(AND($C265="Direção",$F265&gt;TIME(5,30,0)),"Mais de 5h30 de direção sem parar","")))</f>
        <v/>
      </c>
      <c r="H265" s="17" t="n"/>
    </row>
    <row r="266">
      <c r="A266" s="15" t="n"/>
      <c r="B266" s="16" t="n"/>
      <c r="C266" s="17" t="n"/>
      <c r="D266" s="17" t="n"/>
      <c r="E266" s="18" t="n"/>
      <c r="F266" s="19">
        <f>IF(OR($A266="",$B266="",$A267="",$B267=""),"",($A267+$B267)-($A266+$B266))</f>
        <v/>
      </c>
      <c r="G266" s="17">
        <f>IF($F266="","",IF($F266&lt;0,"Confira: a linha de baixo tem horário anterior",IF(AND($C266="Direção",$F266&gt;TIME(5,30,0)),"Mais de 5h30 de direção sem parar","")))</f>
        <v/>
      </c>
      <c r="H266" s="17" t="n"/>
    </row>
    <row r="267">
      <c r="A267" s="15" t="n"/>
      <c r="B267" s="16" t="n"/>
      <c r="C267" s="17" t="n"/>
      <c r="D267" s="17" t="n"/>
      <c r="E267" s="18" t="n"/>
      <c r="F267" s="19">
        <f>IF(OR($A267="",$B267="",$A268="",$B268=""),"",($A268+$B268)-($A267+$B267))</f>
        <v/>
      </c>
      <c r="G267" s="17">
        <f>IF($F267="","",IF($F267&lt;0,"Confira: a linha de baixo tem horário anterior",IF(AND($C267="Direção",$F267&gt;TIME(5,30,0)),"Mais de 5h30 de direção sem parar","")))</f>
        <v/>
      </c>
      <c r="H267" s="17" t="n"/>
    </row>
    <row r="268">
      <c r="A268" s="15" t="n"/>
      <c r="B268" s="16" t="n"/>
      <c r="C268" s="17" t="n"/>
      <c r="D268" s="17" t="n"/>
      <c r="E268" s="18" t="n"/>
      <c r="F268" s="19">
        <f>IF(OR($A268="",$B268="",$A269="",$B269=""),"",($A269+$B269)-($A268+$B268))</f>
        <v/>
      </c>
      <c r="G268" s="17">
        <f>IF($F268="","",IF($F268&lt;0,"Confira: a linha de baixo tem horário anterior",IF(AND($C268="Direção",$F268&gt;TIME(5,30,0)),"Mais de 5h30 de direção sem parar","")))</f>
        <v/>
      </c>
      <c r="H268" s="17" t="n"/>
    </row>
    <row r="269">
      <c r="A269" s="15" t="n"/>
      <c r="B269" s="16" t="n"/>
      <c r="C269" s="17" t="n"/>
      <c r="D269" s="17" t="n"/>
      <c r="E269" s="18" t="n"/>
      <c r="F269" s="19">
        <f>IF(OR($A269="",$B269="",$A270="",$B270=""),"",($A270+$B270)-($A269+$B269))</f>
        <v/>
      </c>
      <c r="G269" s="17">
        <f>IF($F269="","",IF($F269&lt;0,"Confira: a linha de baixo tem horário anterior",IF(AND($C269="Direção",$F269&gt;TIME(5,30,0)),"Mais de 5h30 de direção sem parar","")))</f>
        <v/>
      </c>
      <c r="H269" s="17" t="n"/>
    </row>
    <row r="270">
      <c r="A270" s="15" t="n"/>
      <c r="B270" s="16" t="n"/>
      <c r="C270" s="17" t="n"/>
      <c r="D270" s="17" t="n"/>
      <c r="E270" s="18" t="n"/>
      <c r="F270" s="19">
        <f>IF(OR($A270="",$B270="",$A271="",$B271=""),"",($A271+$B271)-($A270+$B270))</f>
        <v/>
      </c>
      <c r="G270" s="17">
        <f>IF($F270="","",IF($F270&lt;0,"Confira: a linha de baixo tem horário anterior",IF(AND($C270="Direção",$F270&gt;TIME(5,30,0)),"Mais de 5h30 de direção sem parar","")))</f>
        <v/>
      </c>
      <c r="H270" s="17" t="n"/>
    </row>
    <row r="271">
      <c r="A271" s="15" t="n"/>
      <c r="B271" s="16" t="n"/>
      <c r="C271" s="17" t="n"/>
      <c r="D271" s="17" t="n"/>
      <c r="E271" s="18" t="n"/>
      <c r="F271" s="19">
        <f>IF(OR($A271="",$B271="",$A272="",$B272=""),"",($A272+$B272)-($A271+$B271))</f>
        <v/>
      </c>
      <c r="G271" s="17">
        <f>IF($F271="","",IF($F271&lt;0,"Confira: a linha de baixo tem horário anterior",IF(AND($C271="Direção",$F271&gt;TIME(5,30,0)),"Mais de 5h30 de direção sem parar","")))</f>
        <v/>
      </c>
      <c r="H271" s="17" t="n"/>
    </row>
    <row r="272">
      <c r="A272" s="15" t="n"/>
      <c r="B272" s="16" t="n"/>
      <c r="C272" s="17" t="n"/>
      <c r="D272" s="17" t="n"/>
      <c r="E272" s="18" t="n"/>
      <c r="F272" s="19">
        <f>IF(OR($A272="",$B272="",$A273="",$B273=""),"",($A273+$B273)-($A272+$B272))</f>
        <v/>
      </c>
      <c r="G272" s="17">
        <f>IF($F272="","",IF($F272&lt;0,"Confira: a linha de baixo tem horário anterior",IF(AND($C272="Direção",$F272&gt;TIME(5,30,0)),"Mais de 5h30 de direção sem parar","")))</f>
        <v/>
      </c>
      <c r="H272" s="17" t="n"/>
    </row>
    <row r="273">
      <c r="A273" s="15" t="n"/>
      <c r="B273" s="16" t="n"/>
      <c r="C273" s="17" t="n"/>
      <c r="D273" s="17" t="n"/>
      <c r="E273" s="18" t="n"/>
      <c r="F273" s="19">
        <f>IF(OR($A273="",$B273="",$A274="",$B274=""),"",($A274+$B274)-($A273+$B273))</f>
        <v/>
      </c>
      <c r="G273" s="17">
        <f>IF($F273="","",IF($F273&lt;0,"Confira: a linha de baixo tem horário anterior",IF(AND($C273="Direção",$F273&gt;TIME(5,30,0)),"Mais de 5h30 de direção sem parar","")))</f>
        <v/>
      </c>
      <c r="H273" s="17" t="n"/>
    </row>
    <row r="274">
      <c r="A274" s="15" t="n"/>
      <c r="B274" s="16" t="n"/>
      <c r="C274" s="17" t="n"/>
      <c r="D274" s="17" t="n"/>
      <c r="E274" s="18" t="n"/>
      <c r="F274" s="19">
        <f>IF(OR($A274="",$B274="",$A275="",$B275=""),"",($A275+$B275)-($A274+$B274))</f>
        <v/>
      </c>
      <c r="G274" s="17">
        <f>IF($F274="","",IF($F274&lt;0,"Confira: a linha de baixo tem horário anterior",IF(AND($C274="Direção",$F274&gt;TIME(5,30,0)),"Mais de 5h30 de direção sem parar","")))</f>
        <v/>
      </c>
      <c r="H274" s="17" t="n"/>
    </row>
    <row r="275">
      <c r="A275" s="15" t="n"/>
      <c r="B275" s="16" t="n"/>
      <c r="C275" s="17" t="n"/>
      <c r="D275" s="17" t="n"/>
      <c r="E275" s="18" t="n"/>
      <c r="F275" s="19">
        <f>IF(OR($A275="",$B275="",$A276="",$B276=""),"",($A276+$B276)-($A275+$B275))</f>
        <v/>
      </c>
      <c r="G275" s="17">
        <f>IF($F275="","",IF($F275&lt;0,"Confira: a linha de baixo tem horário anterior",IF(AND($C275="Direção",$F275&gt;TIME(5,30,0)),"Mais de 5h30 de direção sem parar","")))</f>
        <v/>
      </c>
      <c r="H275" s="17" t="n"/>
    </row>
    <row r="276">
      <c r="A276" s="15" t="n"/>
      <c r="B276" s="16" t="n"/>
      <c r="C276" s="17" t="n"/>
      <c r="D276" s="17" t="n"/>
      <c r="E276" s="18" t="n"/>
      <c r="F276" s="19">
        <f>IF(OR($A276="",$B276="",$A277="",$B277=""),"",($A277+$B277)-($A276+$B276))</f>
        <v/>
      </c>
      <c r="G276" s="17">
        <f>IF($F276="","",IF($F276&lt;0,"Confira: a linha de baixo tem horário anterior",IF(AND($C276="Direção",$F276&gt;TIME(5,30,0)),"Mais de 5h30 de direção sem parar","")))</f>
        <v/>
      </c>
      <c r="H276" s="17" t="n"/>
    </row>
    <row r="277">
      <c r="A277" s="15" t="n"/>
      <c r="B277" s="16" t="n"/>
      <c r="C277" s="17" t="n"/>
      <c r="D277" s="17" t="n"/>
      <c r="E277" s="18" t="n"/>
      <c r="F277" s="19">
        <f>IF(OR($A277="",$B277="",$A278="",$B278=""),"",($A278+$B278)-($A277+$B277))</f>
        <v/>
      </c>
      <c r="G277" s="17">
        <f>IF($F277="","",IF($F277&lt;0,"Confira: a linha de baixo tem horário anterior",IF(AND($C277="Direção",$F277&gt;TIME(5,30,0)),"Mais de 5h30 de direção sem parar","")))</f>
        <v/>
      </c>
      <c r="H277" s="17" t="n"/>
    </row>
    <row r="278">
      <c r="A278" s="15" t="n"/>
      <c r="B278" s="16" t="n"/>
      <c r="C278" s="17" t="n"/>
      <c r="D278" s="17" t="n"/>
      <c r="E278" s="18" t="n"/>
      <c r="F278" s="19">
        <f>IF(OR($A278="",$B278="",$A279="",$B279=""),"",($A279+$B279)-($A278+$B278))</f>
        <v/>
      </c>
      <c r="G278" s="17">
        <f>IF($F278="","",IF($F278&lt;0,"Confira: a linha de baixo tem horário anterior",IF(AND($C278="Direção",$F278&gt;TIME(5,30,0)),"Mais de 5h30 de direção sem parar","")))</f>
        <v/>
      </c>
      <c r="H278" s="17" t="n"/>
    </row>
    <row r="279">
      <c r="A279" s="15" t="n"/>
      <c r="B279" s="16" t="n"/>
      <c r="C279" s="17" t="n"/>
      <c r="D279" s="17" t="n"/>
      <c r="E279" s="18" t="n"/>
      <c r="F279" s="19">
        <f>IF(OR($A279="",$B279="",$A280="",$B280=""),"",($A280+$B280)-($A279+$B279))</f>
        <v/>
      </c>
      <c r="G279" s="17">
        <f>IF($F279="","",IF($F279&lt;0,"Confira: a linha de baixo tem horário anterior",IF(AND($C279="Direção",$F279&gt;TIME(5,30,0)),"Mais de 5h30 de direção sem parar","")))</f>
        <v/>
      </c>
      <c r="H279" s="17" t="n"/>
    </row>
    <row r="280">
      <c r="A280" s="15" t="n"/>
      <c r="B280" s="16" t="n"/>
      <c r="C280" s="17" t="n"/>
      <c r="D280" s="17" t="n"/>
      <c r="E280" s="18" t="n"/>
      <c r="F280" s="19">
        <f>IF(OR($A280="",$B280="",$A281="",$B281=""),"",($A281+$B281)-($A280+$B280))</f>
        <v/>
      </c>
      <c r="G280" s="17">
        <f>IF($F280="","",IF($F280&lt;0,"Confira: a linha de baixo tem horário anterior",IF(AND($C280="Direção",$F280&gt;TIME(5,30,0)),"Mais de 5h30 de direção sem parar","")))</f>
        <v/>
      </c>
      <c r="H280" s="17" t="n"/>
    </row>
    <row r="281">
      <c r="A281" s="15" t="n"/>
      <c r="B281" s="16" t="n"/>
      <c r="C281" s="17" t="n"/>
      <c r="D281" s="17" t="n"/>
      <c r="E281" s="18" t="n"/>
      <c r="F281" s="19">
        <f>IF(OR($A281="",$B281="",$A282="",$B282=""),"",($A282+$B282)-($A281+$B281))</f>
        <v/>
      </c>
      <c r="G281" s="17">
        <f>IF($F281="","",IF($F281&lt;0,"Confira: a linha de baixo tem horário anterior",IF(AND($C281="Direção",$F281&gt;TIME(5,30,0)),"Mais de 5h30 de direção sem parar","")))</f>
        <v/>
      </c>
      <c r="H281" s="17" t="n"/>
    </row>
    <row r="282">
      <c r="A282" s="15" t="n"/>
      <c r="B282" s="16" t="n"/>
      <c r="C282" s="17" t="n"/>
      <c r="D282" s="17" t="n"/>
      <c r="E282" s="18" t="n"/>
      <c r="F282" s="19">
        <f>IF(OR($A282="",$B282="",$A283="",$B283=""),"",($A283+$B283)-($A282+$B282))</f>
        <v/>
      </c>
      <c r="G282" s="17">
        <f>IF($F282="","",IF($F282&lt;0,"Confira: a linha de baixo tem horário anterior",IF(AND($C282="Direção",$F282&gt;TIME(5,30,0)),"Mais de 5h30 de direção sem parar","")))</f>
        <v/>
      </c>
      <c r="H282" s="17" t="n"/>
    </row>
    <row r="283">
      <c r="A283" s="15" t="n"/>
      <c r="B283" s="16" t="n"/>
      <c r="C283" s="17" t="n"/>
      <c r="D283" s="17" t="n"/>
      <c r="E283" s="18" t="n"/>
      <c r="F283" s="19">
        <f>IF(OR($A283="",$B283="",$A284="",$B284=""),"",($A284+$B284)-($A283+$B283))</f>
        <v/>
      </c>
      <c r="G283" s="17">
        <f>IF($F283="","",IF($F283&lt;0,"Confira: a linha de baixo tem horário anterior",IF(AND($C283="Direção",$F283&gt;TIME(5,30,0)),"Mais de 5h30 de direção sem parar","")))</f>
        <v/>
      </c>
      <c r="H283" s="17" t="n"/>
    </row>
    <row r="284">
      <c r="A284" s="15" t="n"/>
      <c r="B284" s="16" t="n"/>
      <c r="C284" s="17" t="n"/>
      <c r="D284" s="17" t="n"/>
      <c r="E284" s="18" t="n"/>
      <c r="F284" s="19">
        <f>IF(OR($A284="",$B284="",$A285="",$B285=""),"",($A285+$B285)-($A284+$B284))</f>
        <v/>
      </c>
      <c r="G284" s="17">
        <f>IF($F284="","",IF($F284&lt;0,"Confira: a linha de baixo tem horário anterior",IF(AND($C284="Direção",$F284&gt;TIME(5,30,0)),"Mais de 5h30 de direção sem parar","")))</f>
        <v/>
      </c>
      <c r="H284" s="17" t="n"/>
    </row>
    <row r="285">
      <c r="A285" s="15" t="n"/>
      <c r="B285" s="16" t="n"/>
      <c r="C285" s="17" t="n"/>
      <c r="D285" s="17" t="n"/>
      <c r="E285" s="18" t="n"/>
      <c r="F285" s="19">
        <f>IF(OR($A285="",$B285="",$A286="",$B286=""),"",($A286+$B286)-($A285+$B285))</f>
        <v/>
      </c>
      <c r="G285" s="17">
        <f>IF($F285="","",IF($F285&lt;0,"Confira: a linha de baixo tem horário anterior",IF(AND($C285="Direção",$F285&gt;TIME(5,30,0)),"Mais de 5h30 de direção sem parar","")))</f>
        <v/>
      </c>
      <c r="H285" s="17" t="n"/>
    </row>
    <row r="286">
      <c r="A286" s="15" t="n"/>
      <c r="B286" s="16" t="n"/>
      <c r="C286" s="17" t="n"/>
      <c r="D286" s="17" t="n"/>
      <c r="E286" s="18" t="n"/>
      <c r="F286" s="19">
        <f>IF(OR($A286="",$B286="",$A287="",$B287=""),"",($A287+$B287)-($A286+$B286))</f>
        <v/>
      </c>
      <c r="G286" s="17">
        <f>IF($F286="","",IF($F286&lt;0,"Confira: a linha de baixo tem horário anterior",IF(AND($C286="Direção",$F286&gt;TIME(5,30,0)),"Mais de 5h30 de direção sem parar","")))</f>
        <v/>
      </c>
      <c r="H286" s="17" t="n"/>
    </row>
    <row r="287">
      <c r="A287" s="15" t="n"/>
      <c r="B287" s="16" t="n"/>
      <c r="C287" s="17" t="n"/>
      <c r="D287" s="17" t="n"/>
      <c r="E287" s="18" t="n"/>
      <c r="F287" s="19">
        <f>IF(OR($A287="",$B287="",$A288="",$B288=""),"",($A288+$B288)-($A287+$B287))</f>
        <v/>
      </c>
      <c r="G287" s="17">
        <f>IF($F287="","",IF($F287&lt;0,"Confira: a linha de baixo tem horário anterior",IF(AND($C287="Direção",$F287&gt;TIME(5,30,0)),"Mais de 5h30 de direção sem parar","")))</f>
        <v/>
      </c>
      <c r="H287" s="17" t="n"/>
    </row>
    <row r="288">
      <c r="A288" s="15" t="n"/>
      <c r="B288" s="16" t="n"/>
      <c r="C288" s="17" t="n"/>
      <c r="D288" s="17" t="n"/>
      <c r="E288" s="18" t="n"/>
      <c r="F288" s="19">
        <f>IF(OR($A288="",$B288="",$A289="",$B289=""),"",($A289+$B289)-($A288+$B288))</f>
        <v/>
      </c>
      <c r="G288" s="17">
        <f>IF($F288="","",IF($F288&lt;0,"Confira: a linha de baixo tem horário anterior",IF(AND($C288="Direção",$F288&gt;TIME(5,30,0)),"Mais de 5h30 de direção sem parar","")))</f>
        <v/>
      </c>
      <c r="H288" s="17" t="n"/>
    </row>
    <row r="289">
      <c r="A289" s="15" t="n"/>
      <c r="B289" s="16" t="n"/>
      <c r="C289" s="17" t="n"/>
      <c r="D289" s="17" t="n"/>
      <c r="E289" s="18" t="n"/>
      <c r="F289" s="19">
        <f>IF(OR($A289="",$B289="",$A290="",$B290=""),"",($A290+$B290)-($A289+$B289))</f>
        <v/>
      </c>
      <c r="G289" s="17">
        <f>IF($F289="","",IF($F289&lt;0,"Confira: a linha de baixo tem horário anterior",IF(AND($C289="Direção",$F289&gt;TIME(5,30,0)),"Mais de 5h30 de direção sem parar","")))</f>
        <v/>
      </c>
      <c r="H289" s="17" t="n"/>
    </row>
    <row r="290">
      <c r="A290" s="15" t="n"/>
      <c r="B290" s="16" t="n"/>
      <c r="C290" s="17" t="n"/>
      <c r="D290" s="17" t="n"/>
      <c r="E290" s="18" t="n"/>
      <c r="F290" s="19">
        <f>IF(OR($A290="",$B290="",$A291="",$B291=""),"",($A291+$B291)-($A290+$B290))</f>
        <v/>
      </c>
      <c r="G290" s="17">
        <f>IF($F290="","",IF($F290&lt;0,"Confira: a linha de baixo tem horário anterior",IF(AND($C290="Direção",$F290&gt;TIME(5,30,0)),"Mais de 5h30 de direção sem parar","")))</f>
        <v/>
      </c>
      <c r="H290" s="17" t="n"/>
    </row>
    <row r="291">
      <c r="A291" s="15" t="n"/>
      <c r="B291" s="16" t="n"/>
      <c r="C291" s="17" t="n"/>
      <c r="D291" s="17" t="n"/>
      <c r="E291" s="18" t="n"/>
      <c r="F291" s="19">
        <f>IF(OR($A291="",$B291="",$A292="",$B292=""),"",($A292+$B292)-($A291+$B291))</f>
        <v/>
      </c>
      <c r="G291" s="17">
        <f>IF($F291="","",IF($F291&lt;0,"Confira: a linha de baixo tem horário anterior",IF(AND($C291="Direção",$F291&gt;TIME(5,30,0)),"Mais de 5h30 de direção sem parar","")))</f>
        <v/>
      </c>
      <c r="H291" s="17" t="n"/>
    </row>
    <row r="292">
      <c r="A292" s="15" t="n"/>
      <c r="B292" s="16" t="n"/>
      <c r="C292" s="17" t="n"/>
      <c r="D292" s="17" t="n"/>
      <c r="E292" s="18" t="n"/>
      <c r="F292" s="19">
        <f>IF(OR($A292="",$B292="",$A293="",$B293=""),"",($A293+$B293)-($A292+$B292))</f>
        <v/>
      </c>
      <c r="G292" s="17">
        <f>IF($F292="","",IF($F292&lt;0,"Confira: a linha de baixo tem horário anterior",IF(AND($C292="Direção",$F292&gt;TIME(5,30,0)),"Mais de 5h30 de direção sem parar","")))</f>
        <v/>
      </c>
      <c r="H292" s="17" t="n"/>
    </row>
    <row r="293">
      <c r="A293" s="15" t="n"/>
      <c r="B293" s="16" t="n"/>
      <c r="C293" s="17" t="n"/>
      <c r="D293" s="17" t="n"/>
      <c r="E293" s="18" t="n"/>
      <c r="F293" s="19">
        <f>IF(OR($A293="",$B293="",$A294="",$B294=""),"",($A294+$B294)-($A293+$B293))</f>
        <v/>
      </c>
      <c r="G293" s="17">
        <f>IF($F293="","",IF($F293&lt;0,"Confira: a linha de baixo tem horário anterior",IF(AND($C293="Direção",$F293&gt;TIME(5,30,0)),"Mais de 5h30 de direção sem parar","")))</f>
        <v/>
      </c>
      <c r="H293" s="17" t="n"/>
    </row>
    <row r="294">
      <c r="A294" s="15" t="n"/>
      <c r="B294" s="16" t="n"/>
      <c r="C294" s="17" t="n"/>
      <c r="D294" s="17" t="n"/>
      <c r="E294" s="18" t="n"/>
      <c r="F294" s="19">
        <f>IF(OR($A294="",$B294="",$A295="",$B295=""),"",($A295+$B295)-($A294+$B294))</f>
        <v/>
      </c>
      <c r="G294" s="17">
        <f>IF($F294="","",IF($F294&lt;0,"Confira: a linha de baixo tem horário anterior",IF(AND($C294="Direção",$F294&gt;TIME(5,30,0)),"Mais de 5h30 de direção sem parar","")))</f>
        <v/>
      </c>
      <c r="H294" s="17" t="n"/>
    </row>
    <row r="295">
      <c r="A295" s="15" t="n"/>
      <c r="B295" s="16" t="n"/>
      <c r="C295" s="17" t="n"/>
      <c r="D295" s="17" t="n"/>
      <c r="E295" s="18" t="n"/>
      <c r="F295" s="19">
        <f>IF(OR($A295="",$B295="",$A296="",$B296=""),"",($A296+$B296)-($A295+$B295))</f>
        <v/>
      </c>
      <c r="G295" s="17">
        <f>IF($F295="","",IF($F295&lt;0,"Confira: a linha de baixo tem horário anterior",IF(AND($C295="Direção",$F295&gt;TIME(5,30,0)),"Mais de 5h30 de direção sem parar","")))</f>
        <v/>
      </c>
      <c r="H295" s="17" t="n"/>
    </row>
    <row r="296">
      <c r="A296" s="15" t="n"/>
      <c r="B296" s="16" t="n"/>
      <c r="C296" s="17" t="n"/>
      <c r="D296" s="17" t="n"/>
      <c r="E296" s="18" t="n"/>
      <c r="F296" s="19">
        <f>IF(OR($A296="",$B296="",$A297="",$B297=""),"",($A297+$B297)-($A296+$B296))</f>
        <v/>
      </c>
      <c r="G296" s="17">
        <f>IF($F296="","",IF($F296&lt;0,"Confira: a linha de baixo tem horário anterior",IF(AND($C296="Direção",$F296&gt;TIME(5,30,0)),"Mais de 5h30 de direção sem parar","")))</f>
        <v/>
      </c>
      <c r="H296" s="17" t="n"/>
    </row>
    <row r="297">
      <c r="A297" s="15" t="n"/>
      <c r="B297" s="16" t="n"/>
      <c r="C297" s="17" t="n"/>
      <c r="D297" s="17" t="n"/>
      <c r="E297" s="18" t="n"/>
      <c r="F297" s="19">
        <f>IF(OR($A297="",$B297="",$A298="",$B298=""),"",($A298+$B298)-($A297+$B297))</f>
        <v/>
      </c>
      <c r="G297" s="17">
        <f>IF($F297="","",IF($F297&lt;0,"Confira: a linha de baixo tem horário anterior",IF(AND($C297="Direção",$F297&gt;TIME(5,30,0)),"Mais de 5h30 de direção sem parar","")))</f>
        <v/>
      </c>
      <c r="H297" s="17" t="n"/>
    </row>
    <row r="298">
      <c r="A298" s="15" t="n"/>
      <c r="B298" s="16" t="n"/>
      <c r="C298" s="17" t="n"/>
      <c r="D298" s="17" t="n"/>
      <c r="E298" s="18" t="n"/>
      <c r="F298" s="19">
        <f>IF(OR($A298="",$B298="",$A299="",$B299=""),"",($A299+$B299)-($A298+$B298))</f>
        <v/>
      </c>
      <c r="G298" s="17">
        <f>IF($F298="","",IF($F298&lt;0,"Confira: a linha de baixo tem horário anterior",IF(AND($C298="Direção",$F298&gt;TIME(5,30,0)),"Mais de 5h30 de direção sem parar","")))</f>
        <v/>
      </c>
      <c r="H298" s="17" t="n"/>
    </row>
    <row r="299">
      <c r="A299" s="15" t="n"/>
      <c r="B299" s="16" t="n"/>
      <c r="C299" s="17" t="n"/>
      <c r="D299" s="17" t="n"/>
      <c r="E299" s="18" t="n"/>
      <c r="F299" s="19">
        <f>IF(OR($A299="",$B299="",$A300="",$B300=""),"",($A300+$B300)-($A299+$B299))</f>
        <v/>
      </c>
      <c r="G299" s="17">
        <f>IF($F299="","",IF($F299&lt;0,"Confira: a linha de baixo tem horário anterior",IF(AND($C299="Direção",$F299&gt;TIME(5,30,0)),"Mais de 5h30 de direção sem parar","")))</f>
        <v/>
      </c>
      <c r="H299" s="17" t="n"/>
    </row>
    <row r="300">
      <c r="A300" s="15" t="n"/>
      <c r="B300" s="16" t="n"/>
      <c r="C300" s="17" t="n"/>
      <c r="D300" s="17" t="n"/>
      <c r="E300" s="18" t="n"/>
      <c r="F300" s="19">
        <f>IF(OR($A300="",$B300="",$A301="",$B301=""),"",($A301+$B301)-($A300+$B300))</f>
        <v/>
      </c>
      <c r="G300" s="17">
        <f>IF($F300="","",IF($F300&lt;0,"Confira: a linha de baixo tem horário anterior",IF(AND($C300="Direção",$F300&gt;TIME(5,30,0)),"Mais de 5h30 de direção sem parar","")))</f>
        <v/>
      </c>
      <c r="H300" s="17" t="n"/>
    </row>
    <row r="301">
      <c r="A301" s="15" t="n"/>
      <c r="B301" s="16" t="n"/>
      <c r="C301" s="17" t="n"/>
      <c r="D301" s="17" t="n"/>
      <c r="E301" s="18" t="n"/>
      <c r="F301" s="19">
        <f>IF(OR($A301="",$B301="",$A302="",$B302=""),"",($A302+$B302)-($A301+$B301))</f>
        <v/>
      </c>
      <c r="G301" s="17">
        <f>IF($F301="","",IF($F301&lt;0,"Confira: a linha de baixo tem horário anterior",IF(AND($C301="Direção",$F301&gt;TIME(5,30,0)),"Mais de 5h30 de direção sem parar","")))</f>
        <v/>
      </c>
      <c r="H301" s="17" t="n"/>
    </row>
    <row r="302">
      <c r="A302" s="15" t="n"/>
      <c r="B302" s="16" t="n"/>
      <c r="C302" s="17" t="n"/>
      <c r="D302" s="17" t="n"/>
      <c r="E302" s="18" t="n"/>
      <c r="F302" s="19">
        <f>IF(OR($A302="",$B302="",$A303="",$B303=""),"",($A303+$B303)-($A302+$B302))</f>
        <v/>
      </c>
      <c r="G302" s="17">
        <f>IF($F302="","",IF($F302&lt;0,"Confira: a linha de baixo tem horário anterior",IF(AND($C302="Direção",$F302&gt;TIME(5,30,0)),"Mais de 5h30 de direção sem parar","")))</f>
        <v/>
      </c>
      <c r="H302" s="17" t="n"/>
    </row>
    <row r="303">
      <c r="A303" s="15" t="n"/>
      <c r="B303" s="16" t="n"/>
      <c r="C303" s="17" t="n"/>
      <c r="D303" s="17" t="n"/>
      <c r="E303" s="18" t="n"/>
      <c r="F303" s="19">
        <f>IF(OR($A303="",$B303="",$A304="",$B304=""),"",($A304+$B304)-($A303+$B303))</f>
        <v/>
      </c>
      <c r="G303" s="17">
        <f>IF($F303="","",IF($F303&lt;0,"Confira: a linha de baixo tem horário anterior",IF(AND($C303="Direção",$F303&gt;TIME(5,30,0)),"Mais de 5h30 de direção sem parar","")))</f>
        <v/>
      </c>
      <c r="H303" s="17" t="n"/>
    </row>
    <row r="304">
      <c r="A304" s="15" t="n"/>
      <c r="B304" s="16" t="n"/>
      <c r="C304" s="17" t="n"/>
      <c r="D304" s="17" t="n"/>
      <c r="E304" s="18" t="n"/>
      <c r="F304" s="19">
        <f>IF(OR($A304="",$B304="",$A305="",$B305=""),"",($A305+$B305)-($A304+$B304))</f>
        <v/>
      </c>
      <c r="G304" s="17">
        <f>IF($F304="","",IF($F304&lt;0,"Confira: a linha de baixo tem horário anterior",IF(AND($C304="Direção",$F304&gt;TIME(5,30,0)),"Mais de 5h30 de direção sem parar","")))</f>
        <v/>
      </c>
      <c r="H304" s="17" t="n"/>
    </row>
    <row r="305">
      <c r="A305" s="15" t="n"/>
      <c r="B305" s="16" t="n"/>
      <c r="C305" s="17" t="n"/>
      <c r="D305" s="17" t="n"/>
      <c r="E305" s="18" t="n"/>
      <c r="F305" s="19">
        <f>IF(OR($A305="",$B305="",$A306="",$B306=""),"",($A306+$B306)-($A305+$B305))</f>
        <v/>
      </c>
      <c r="G305" s="17">
        <f>IF($F305="","",IF($F305&lt;0,"Confira: a linha de baixo tem horário anterior",IF(AND($C305="Direção",$F305&gt;TIME(5,30,0)),"Mais de 5h30 de direção sem parar","")))</f>
        <v/>
      </c>
      <c r="H305" s="17" t="n"/>
    </row>
    <row r="306">
      <c r="A306" s="15" t="n"/>
      <c r="B306" s="16" t="n"/>
      <c r="C306" s="17" t="n"/>
      <c r="D306" s="17" t="n"/>
      <c r="E306" s="18" t="n"/>
      <c r="F306" s="19">
        <f>IF(OR($A306="",$B306="",$A307="",$B307=""),"",($A307+$B307)-($A306+$B306))</f>
        <v/>
      </c>
      <c r="G306" s="17">
        <f>IF($F306="","",IF($F306&lt;0,"Confira: a linha de baixo tem horário anterior",IF(AND($C306="Direção",$F306&gt;TIME(5,30,0)),"Mais de 5h30 de direção sem parar","")))</f>
        <v/>
      </c>
      <c r="H306" s="17" t="n"/>
    </row>
    <row r="307">
      <c r="A307" s="15" t="n"/>
      <c r="B307" s="16" t="n"/>
      <c r="C307" s="17" t="n"/>
      <c r="D307" s="17" t="n"/>
      <c r="E307" s="18" t="n"/>
      <c r="F307" s="19">
        <f>IF(OR($A307="",$B307="",$A308="",$B308=""),"",($A308+$B308)-($A307+$B307))</f>
        <v/>
      </c>
      <c r="G307" s="17">
        <f>IF($F307="","",IF($F307&lt;0,"Confira: a linha de baixo tem horário anterior",IF(AND($C307="Direção",$F307&gt;TIME(5,30,0)),"Mais de 5h30 de direção sem parar","")))</f>
        <v/>
      </c>
      <c r="H307" s="17" t="n"/>
    </row>
    <row r="308">
      <c r="A308" s="15" t="n"/>
      <c r="B308" s="16" t="n"/>
      <c r="C308" s="17" t="n"/>
      <c r="D308" s="17" t="n"/>
      <c r="E308" s="18" t="n"/>
      <c r="F308" s="19">
        <f>IF(OR($A308="",$B308="",$A309="",$B309=""),"",($A309+$B309)-($A308+$B308))</f>
        <v/>
      </c>
      <c r="G308" s="17">
        <f>IF($F308="","",IF($F308&lt;0,"Confira: a linha de baixo tem horário anterior",IF(AND($C308="Direção",$F308&gt;TIME(5,30,0)),"Mais de 5h30 de direção sem parar","")))</f>
        <v/>
      </c>
      <c r="H308" s="17" t="n"/>
    </row>
    <row r="309">
      <c r="A309" s="15" t="n"/>
      <c r="B309" s="16" t="n"/>
      <c r="C309" s="17" t="n"/>
      <c r="D309" s="17" t="n"/>
      <c r="E309" s="18" t="n"/>
      <c r="F309" s="19">
        <f>IF(OR($A309="",$B309="",$A310="",$B310=""),"",($A310+$B310)-($A309+$B309))</f>
        <v/>
      </c>
      <c r="G309" s="17">
        <f>IF($F309="","",IF($F309&lt;0,"Confira: a linha de baixo tem horário anterior",IF(AND($C309="Direção",$F309&gt;TIME(5,30,0)),"Mais de 5h30 de direção sem parar","")))</f>
        <v/>
      </c>
      <c r="H309" s="17" t="n"/>
    </row>
    <row r="310">
      <c r="A310" s="15" t="n"/>
      <c r="B310" s="16" t="n"/>
      <c r="C310" s="17" t="n"/>
      <c r="D310" s="17" t="n"/>
      <c r="E310" s="18" t="n"/>
      <c r="F310" s="19">
        <f>IF(OR($A310="",$B310="",$A311="",$B311=""),"",($A311+$B311)-($A310+$B310))</f>
        <v/>
      </c>
      <c r="G310" s="17">
        <f>IF($F310="","",IF($F310&lt;0,"Confira: a linha de baixo tem horário anterior",IF(AND($C310="Direção",$F310&gt;TIME(5,30,0)),"Mais de 5h30 de direção sem parar","")))</f>
        <v/>
      </c>
      <c r="H310" s="17" t="n"/>
    </row>
    <row r="311">
      <c r="A311" s="15" t="n"/>
      <c r="B311" s="16" t="n"/>
      <c r="C311" s="17" t="n"/>
      <c r="D311" s="17" t="n"/>
      <c r="E311" s="18" t="n"/>
      <c r="F311" s="19">
        <f>IF(OR($A311="",$B311="",$A312="",$B312=""),"",($A312+$B312)-($A311+$B311))</f>
        <v/>
      </c>
      <c r="G311" s="17">
        <f>IF($F311="","",IF($F311&lt;0,"Confira: a linha de baixo tem horário anterior",IF(AND($C311="Direção",$F311&gt;TIME(5,30,0)),"Mais de 5h30 de direção sem parar","")))</f>
        <v/>
      </c>
      <c r="H311" s="17" t="n"/>
    </row>
    <row r="312">
      <c r="A312" s="15" t="n"/>
      <c r="B312" s="16" t="n"/>
      <c r="C312" s="17" t="n"/>
      <c r="D312" s="17" t="n"/>
      <c r="E312" s="18" t="n"/>
      <c r="F312" s="19">
        <f>IF(OR($A312="",$B312="",$A313="",$B313=""),"",($A313+$B313)-($A312+$B312))</f>
        <v/>
      </c>
      <c r="G312" s="17">
        <f>IF($F312="","",IF($F312&lt;0,"Confira: a linha de baixo tem horário anterior",IF(AND($C312="Direção",$F312&gt;TIME(5,30,0)),"Mais de 5h30 de direção sem parar","")))</f>
        <v/>
      </c>
      <c r="H312" s="17" t="n"/>
    </row>
    <row r="313">
      <c r="A313" s="15" t="n"/>
      <c r="B313" s="16" t="n"/>
      <c r="C313" s="17" t="n"/>
      <c r="D313" s="17" t="n"/>
      <c r="E313" s="18" t="n"/>
      <c r="F313" s="19">
        <f>IF(OR($A313="",$B313="",$A314="",$B314=""),"",($A314+$B314)-($A313+$B313))</f>
        <v/>
      </c>
      <c r="G313" s="17">
        <f>IF($F313="","",IF($F313&lt;0,"Confira: a linha de baixo tem horário anterior",IF(AND($C313="Direção",$F313&gt;TIME(5,30,0)),"Mais de 5h30 de direção sem parar","")))</f>
        <v/>
      </c>
      <c r="H313" s="17" t="n"/>
    </row>
    <row r="314">
      <c r="A314" s="15" t="n"/>
      <c r="B314" s="16" t="n"/>
      <c r="C314" s="17" t="n"/>
      <c r="D314" s="17" t="n"/>
      <c r="E314" s="18" t="n"/>
      <c r="F314" s="19">
        <f>IF(OR($A314="",$B314="",$A315="",$B315=""),"",($A315+$B315)-($A314+$B314))</f>
        <v/>
      </c>
      <c r="G314" s="17">
        <f>IF($F314="","",IF($F314&lt;0,"Confira: a linha de baixo tem horário anterior",IF(AND($C314="Direção",$F314&gt;TIME(5,30,0)),"Mais de 5h30 de direção sem parar","")))</f>
        <v/>
      </c>
      <c r="H314" s="17" t="n"/>
    </row>
    <row r="315">
      <c r="A315" s="15" t="n"/>
      <c r="B315" s="16" t="n"/>
      <c r="C315" s="17" t="n"/>
      <c r="D315" s="17" t="n"/>
      <c r="E315" s="18" t="n"/>
      <c r="F315" s="19">
        <f>IF(OR($A315="",$B315="",$A316="",$B316=""),"",($A316+$B316)-($A315+$B315))</f>
        <v/>
      </c>
      <c r="G315" s="17">
        <f>IF($F315="","",IF($F315&lt;0,"Confira: a linha de baixo tem horário anterior",IF(AND($C315="Direção",$F315&gt;TIME(5,30,0)),"Mais de 5h30 de direção sem parar","")))</f>
        <v/>
      </c>
      <c r="H315" s="17" t="n"/>
    </row>
    <row r="316">
      <c r="A316" s="15" t="n"/>
      <c r="B316" s="16" t="n"/>
      <c r="C316" s="17" t="n"/>
      <c r="D316" s="17" t="n"/>
      <c r="E316" s="18" t="n"/>
      <c r="F316" s="19">
        <f>IF(OR($A316="",$B316="",$A317="",$B317=""),"",($A317+$B317)-($A316+$B316))</f>
        <v/>
      </c>
      <c r="G316" s="17">
        <f>IF($F316="","",IF($F316&lt;0,"Confira: a linha de baixo tem horário anterior",IF(AND($C316="Direção",$F316&gt;TIME(5,30,0)),"Mais de 5h30 de direção sem parar","")))</f>
        <v/>
      </c>
      <c r="H316" s="17" t="n"/>
    </row>
    <row r="317">
      <c r="A317" s="15" t="n"/>
      <c r="B317" s="16" t="n"/>
      <c r="C317" s="17" t="n"/>
      <c r="D317" s="17" t="n"/>
      <c r="E317" s="18" t="n"/>
      <c r="F317" s="19">
        <f>IF(OR($A317="",$B317="",$A318="",$B318=""),"",($A318+$B318)-($A317+$B317))</f>
        <v/>
      </c>
      <c r="G317" s="17">
        <f>IF($F317="","",IF($F317&lt;0,"Confira: a linha de baixo tem horário anterior",IF(AND($C317="Direção",$F317&gt;TIME(5,30,0)),"Mais de 5h30 de direção sem parar","")))</f>
        <v/>
      </c>
      <c r="H317" s="17" t="n"/>
    </row>
    <row r="318">
      <c r="A318" s="15" t="n"/>
      <c r="B318" s="16" t="n"/>
      <c r="C318" s="17" t="n"/>
      <c r="D318" s="17" t="n"/>
      <c r="E318" s="18" t="n"/>
      <c r="F318" s="19">
        <f>IF(OR($A318="",$B318="",$A319="",$B319=""),"",($A319+$B319)-($A318+$B318))</f>
        <v/>
      </c>
      <c r="G318" s="17">
        <f>IF($F318="","",IF($F318&lt;0,"Confira: a linha de baixo tem horário anterior",IF(AND($C318="Direção",$F318&gt;TIME(5,30,0)),"Mais de 5h30 de direção sem parar","")))</f>
        <v/>
      </c>
      <c r="H318" s="17" t="n"/>
    </row>
    <row r="319">
      <c r="A319" s="15" t="n"/>
      <c r="B319" s="16" t="n"/>
      <c r="C319" s="17" t="n"/>
      <c r="D319" s="17" t="n"/>
      <c r="E319" s="18" t="n"/>
      <c r="F319" s="19">
        <f>IF(OR($A319="",$B319="",$A320="",$B320=""),"",($A320+$B320)-($A319+$B319))</f>
        <v/>
      </c>
      <c r="G319" s="17">
        <f>IF($F319="","",IF($F319&lt;0,"Confira: a linha de baixo tem horário anterior",IF(AND($C319="Direção",$F319&gt;TIME(5,30,0)),"Mais de 5h30 de direção sem parar","")))</f>
        <v/>
      </c>
      <c r="H319" s="17" t="n"/>
    </row>
    <row r="320">
      <c r="A320" s="15" t="n"/>
      <c r="B320" s="16" t="n"/>
      <c r="C320" s="17" t="n"/>
      <c r="D320" s="17" t="n"/>
      <c r="E320" s="18" t="n"/>
      <c r="F320" s="19">
        <f>IF(OR($A320="",$B320="",$A321="",$B321=""),"",($A321+$B321)-($A320+$B320))</f>
        <v/>
      </c>
      <c r="G320" s="17">
        <f>IF($F320="","",IF($F320&lt;0,"Confira: a linha de baixo tem horário anterior",IF(AND($C320="Direção",$F320&gt;TIME(5,30,0)),"Mais de 5h30 de direção sem parar","")))</f>
        <v/>
      </c>
      <c r="H320" s="17" t="n"/>
    </row>
    <row r="321">
      <c r="A321" s="15" t="n"/>
      <c r="B321" s="16" t="n"/>
      <c r="C321" s="17" t="n"/>
      <c r="D321" s="17" t="n"/>
      <c r="E321" s="18" t="n"/>
      <c r="F321" s="19">
        <f>IF(OR($A321="",$B321="",$A322="",$B322=""),"",($A322+$B322)-($A321+$B321))</f>
        <v/>
      </c>
      <c r="G321" s="17">
        <f>IF($F321="","",IF($F321&lt;0,"Confira: a linha de baixo tem horário anterior",IF(AND($C321="Direção",$F321&gt;TIME(5,30,0)),"Mais de 5h30 de direção sem parar","")))</f>
        <v/>
      </c>
      <c r="H321" s="17" t="n"/>
    </row>
    <row r="322">
      <c r="A322" s="15" t="n"/>
      <c r="B322" s="16" t="n"/>
      <c r="C322" s="17" t="n"/>
      <c r="D322" s="17" t="n"/>
      <c r="E322" s="18" t="n"/>
      <c r="F322" s="19">
        <f>IF(OR($A322="",$B322="",$A323="",$B323=""),"",($A323+$B323)-($A322+$B322))</f>
        <v/>
      </c>
      <c r="G322" s="17">
        <f>IF($F322="","",IF($F322&lt;0,"Confira: a linha de baixo tem horário anterior",IF(AND($C322="Direção",$F322&gt;TIME(5,30,0)),"Mais de 5h30 de direção sem parar","")))</f>
        <v/>
      </c>
      <c r="H322" s="17" t="n"/>
    </row>
    <row r="323">
      <c r="A323" s="15" t="n"/>
      <c r="B323" s="16" t="n"/>
      <c r="C323" s="17" t="n"/>
      <c r="D323" s="17" t="n"/>
      <c r="E323" s="18" t="n"/>
      <c r="F323" s="19">
        <f>IF(OR($A323="",$B323="",$A324="",$B324=""),"",($A324+$B324)-($A323+$B323))</f>
        <v/>
      </c>
      <c r="G323" s="17">
        <f>IF($F323="","",IF($F323&lt;0,"Confira: a linha de baixo tem horário anterior",IF(AND($C323="Direção",$F323&gt;TIME(5,30,0)),"Mais de 5h30 de direção sem parar","")))</f>
        <v/>
      </c>
      <c r="H323" s="17" t="n"/>
    </row>
    <row r="324">
      <c r="A324" s="15" t="n"/>
      <c r="B324" s="16" t="n"/>
      <c r="C324" s="17" t="n"/>
      <c r="D324" s="17" t="n"/>
      <c r="E324" s="18" t="n"/>
      <c r="F324" s="19">
        <f>IF(OR($A324="",$B324="",$A325="",$B325=""),"",($A325+$B325)-($A324+$B324))</f>
        <v/>
      </c>
      <c r="G324" s="17">
        <f>IF($F324="","",IF($F324&lt;0,"Confira: a linha de baixo tem horário anterior",IF(AND($C324="Direção",$F324&gt;TIME(5,30,0)),"Mais de 5h30 de direção sem parar","")))</f>
        <v/>
      </c>
      <c r="H324" s="17" t="n"/>
    </row>
    <row r="325">
      <c r="A325" s="15" t="n"/>
      <c r="B325" s="16" t="n"/>
      <c r="C325" s="17" t="n"/>
      <c r="D325" s="17" t="n"/>
      <c r="E325" s="18" t="n"/>
      <c r="F325" s="19">
        <f>IF(OR($A325="",$B325="",$A326="",$B326=""),"",($A326+$B326)-($A325+$B325))</f>
        <v/>
      </c>
      <c r="G325" s="17">
        <f>IF($F325="","",IF($F325&lt;0,"Confira: a linha de baixo tem horário anterior",IF(AND($C325="Direção",$F325&gt;TIME(5,30,0)),"Mais de 5h30 de direção sem parar","")))</f>
        <v/>
      </c>
      <c r="H325" s="17" t="n"/>
    </row>
    <row r="326">
      <c r="A326" s="15" t="n"/>
      <c r="B326" s="16" t="n"/>
      <c r="C326" s="17" t="n"/>
      <c r="D326" s="17" t="n"/>
      <c r="E326" s="18" t="n"/>
      <c r="F326" s="19">
        <f>IF(OR($A326="",$B326="",$A327="",$B327=""),"",($A327+$B327)-($A326+$B326))</f>
        <v/>
      </c>
      <c r="G326" s="17">
        <f>IF($F326="","",IF($F326&lt;0,"Confira: a linha de baixo tem horário anterior",IF(AND($C326="Direção",$F326&gt;TIME(5,30,0)),"Mais de 5h30 de direção sem parar","")))</f>
        <v/>
      </c>
      <c r="H326" s="17" t="n"/>
    </row>
    <row r="327">
      <c r="A327" s="15" t="n"/>
      <c r="B327" s="16" t="n"/>
      <c r="C327" s="17" t="n"/>
      <c r="D327" s="17" t="n"/>
      <c r="E327" s="18" t="n"/>
      <c r="F327" s="19">
        <f>IF(OR($A327="",$B327="",$A328="",$B328=""),"",($A328+$B328)-($A327+$B327))</f>
        <v/>
      </c>
      <c r="G327" s="17">
        <f>IF($F327="","",IF($F327&lt;0,"Confira: a linha de baixo tem horário anterior",IF(AND($C327="Direção",$F327&gt;TIME(5,30,0)),"Mais de 5h30 de direção sem parar","")))</f>
        <v/>
      </c>
      <c r="H327" s="17" t="n"/>
    </row>
    <row r="328">
      <c r="A328" s="15" t="n"/>
      <c r="B328" s="16" t="n"/>
      <c r="C328" s="17" t="n"/>
      <c r="D328" s="17" t="n"/>
      <c r="E328" s="18" t="n"/>
      <c r="F328" s="19">
        <f>IF(OR($A328="",$B328="",$A329="",$B329=""),"",($A329+$B329)-($A328+$B328))</f>
        <v/>
      </c>
      <c r="G328" s="17">
        <f>IF($F328="","",IF($F328&lt;0,"Confira: a linha de baixo tem horário anterior",IF(AND($C328="Direção",$F328&gt;TIME(5,30,0)),"Mais de 5h30 de direção sem parar","")))</f>
        <v/>
      </c>
      <c r="H328" s="17" t="n"/>
    </row>
    <row r="329">
      <c r="A329" s="15" t="n"/>
      <c r="B329" s="16" t="n"/>
      <c r="C329" s="17" t="n"/>
      <c r="D329" s="17" t="n"/>
      <c r="E329" s="18" t="n"/>
      <c r="F329" s="19">
        <f>IF(OR($A329="",$B329="",$A330="",$B330=""),"",($A330+$B330)-($A329+$B329))</f>
        <v/>
      </c>
      <c r="G329" s="17">
        <f>IF($F329="","",IF($F329&lt;0,"Confira: a linha de baixo tem horário anterior",IF(AND($C329="Direção",$F329&gt;TIME(5,30,0)),"Mais de 5h30 de direção sem parar","")))</f>
        <v/>
      </c>
      <c r="H329" s="17" t="n"/>
    </row>
    <row r="330">
      <c r="A330" s="15" t="n"/>
      <c r="B330" s="16" t="n"/>
      <c r="C330" s="17" t="n"/>
      <c r="D330" s="17" t="n"/>
      <c r="E330" s="18" t="n"/>
      <c r="F330" s="19">
        <f>IF(OR($A330="",$B330="",$A331="",$B331=""),"",($A331+$B331)-($A330+$B330))</f>
        <v/>
      </c>
      <c r="G330" s="17">
        <f>IF($F330="","",IF($F330&lt;0,"Confira: a linha de baixo tem horário anterior",IF(AND($C330="Direção",$F330&gt;TIME(5,30,0)),"Mais de 5h30 de direção sem parar","")))</f>
        <v/>
      </c>
      <c r="H330" s="17" t="n"/>
    </row>
    <row r="331">
      <c r="A331" s="15" t="n"/>
      <c r="B331" s="16" t="n"/>
      <c r="C331" s="17" t="n"/>
      <c r="D331" s="17" t="n"/>
      <c r="E331" s="18" t="n"/>
      <c r="F331" s="19">
        <f>IF(OR($A331="",$B331="",$A332="",$B332=""),"",($A332+$B332)-($A331+$B331))</f>
        <v/>
      </c>
      <c r="G331" s="17">
        <f>IF($F331="","",IF($F331&lt;0,"Confira: a linha de baixo tem horário anterior",IF(AND($C331="Direção",$F331&gt;TIME(5,30,0)),"Mais de 5h30 de direção sem parar","")))</f>
        <v/>
      </c>
      <c r="H331" s="17" t="n"/>
    </row>
    <row r="332">
      <c r="A332" s="15" t="n"/>
      <c r="B332" s="16" t="n"/>
      <c r="C332" s="17" t="n"/>
      <c r="D332" s="17" t="n"/>
      <c r="E332" s="18" t="n"/>
      <c r="F332" s="19">
        <f>IF(OR($A332="",$B332="",$A333="",$B333=""),"",($A333+$B333)-($A332+$B332))</f>
        <v/>
      </c>
      <c r="G332" s="17">
        <f>IF($F332="","",IF($F332&lt;0,"Confira: a linha de baixo tem horário anterior",IF(AND($C332="Direção",$F332&gt;TIME(5,30,0)),"Mais de 5h30 de direção sem parar","")))</f>
        <v/>
      </c>
      <c r="H332" s="17" t="n"/>
    </row>
    <row r="333">
      <c r="A333" s="15" t="n"/>
      <c r="B333" s="16" t="n"/>
      <c r="C333" s="17" t="n"/>
      <c r="D333" s="17" t="n"/>
      <c r="E333" s="18" t="n"/>
      <c r="F333" s="19">
        <f>IF(OR($A333="",$B333="",$A334="",$B334=""),"",($A334+$B334)-($A333+$B333))</f>
        <v/>
      </c>
      <c r="G333" s="17">
        <f>IF($F333="","",IF($F333&lt;0,"Confira: a linha de baixo tem horário anterior",IF(AND($C333="Direção",$F333&gt;TIME(5,30,0)),"Mais de 5h30 de direção sem parar","")))</f>
        <v/>
      </c>
      <c r="H333" s="17" t="n"/>
    </row>
    <row r="334">
      <c r="A334" s="15" t="n"/>
      <c r="B334" s="16" t="n"/>
      <c r="C334" s="17" t="n"/>
      <c r="D334" s="17" t="n"/>
      <c r="E334" s="18" t="n"/>
      <c r="F334" s="19">
        <f>IF(OR($A334="",$B334="",$A335="",$B335=""),"",($A335+$B335)-($A334+$B334))</f>
        <v/>
      </c>
      <c r="G334" s="17">
        <f>IF($F334="","",IF($F334&lt;0,"Confira: a linha de baixo tem horário anterior",IF(AND($C334="Direção",$F334&gt;TIME(5,30,0)),"Mais de 5h30 de direção sem parar","")))</f>
        <v/>
      </c>
      <c r="H334" s="17" t="n"/>
    </row>
    <row r="335">
      <c r="A335" s="15" t="n"/>
      <c r="B335" s="16" t="n"/>
      <c r="C335" s="17" t="n"/>
      <c r="D335" s="17" t="n"/>
      <c r="E335" s="18" t="n"/>
      <c r="F335" s="19">
        <f>IF(OR($A335="",$B335="",$A336="",$B336=""),"",($A336+$B336)-($A335+$B335))</f>
        <v/>
      </c>
      <c r="G335" s="17">
        <f>IF($F335="","",IF($F335&lt;0,"Confira: a linha de baixo tem horário anterior",IF(AND($C335="Direção",$F335&gt;TIME(5,30,0)),"Mais de 5h30 de direção sem parar","")))</f>
        <v/>
      </c>
      <c r="H335" s="17" t="n"/>
    </row>
    <row r="336">
      <c r="A336" s="15" t="n"/>
      <c r="B336" s="16" t="n"/>
      <c r="C336" s="17" t="n"/>
      <c r="D336" s="17" t="n"/>
      <c r="E336" s="18" t="n"/>
      <c r="F336" s="19">
        <f>IF(OR($A336="",$B336="",$A337="",$B337=""),"",($A337+$B337)-($A336+$B336))</f>
        <v/>
      </c>
      <c r="G336" s="17">
        <f>IF($F336="","",IF($F336&lt;0,"Confira: a linha de baixo tem horário anterior",IF(AND($C336="Direção",$F336&gt;TIME(5,30,0)),"Mais de 5h30 de direção sem parar","")))</f>
        <v/>
      </c>
      <c r="H336" s="17" t="n"/>
    </row>
    <row r="337">
      <c r="A337" s="15" t="n"/>
      <c r="B337" s="16" t="n"/>
      <c r="C337" s="17" t="n"/>
      <c r="D337" s="17" t="n"/>
      <c r="E337" s="18" t="n"/>
      <c r="F337" s="19">
        <f>IF(OR($A337="",$B337="",$A338="",$B338=""),"",($A338+$B338)-($A337+$B337))</f>
        <v/>
      </c>
      <c r="G337" s="17">
        <f>IF($F337="","",IF($F337&lt;0,"Confira: a linha de baixo tem horário anterior",IF(AND($C337="Direção",$F337&gt;TIME(5,30,0)),"Mais de 5h30 de direção sem parar","")))</f>
        <v/>
      </c>
      <c r="H337" s="17" t="n"/>
    </row>
    <row r="338">
      <c r="A338" s="15" t="n"/>
      <c r="B338" s="16" t="n"/>
      <c r="C338" s="17" t="n"/>
      <c r="D338" s="17" t="n"/>
      <c r="E338" s="18" t="n"/>
      <c r="F338" s="19">
        <f>IF(OR($A338="",$B338="",$A339="",$B339=""),"",($A339+$B339)-($A338+$B338))</f>
        <v/>
      </c>
      <c r="G338" s="17">
        <f>IF($F338="","",IF($F338&lt;0,"Confira: a linha de baixo tem horário anterior",IF(AND($C338="Direção",$F338&gt;TIME(5,30,0)),"Mais de 5h30 de direção sem parar","")))</f>
        <v/>
      </c>
      <c r="H338" s="17" t="n"/>
    </row>
    <row r="339">
      <c r="A339" s="15" t="n"/>
      <c r="B339" s="16" t="n"/>
      <c r="C339" s="17" t="n"/>
      <c r="D339" s="17" t="n"/>
      <c r="E339" s="18" t="n"/>
      <c r="F339" s="19">
        <f>IF(OR($A339="",$B339="",$A340="",$B340=""),"",($A340+$B340)-($A339+$B339))</f>
        <v/>
      </c>
      <c r="G339" s="17">
        <f>IF($F339="","",IF($F339&lt;0,"Confira: a linha de baixo tem horário anterior",IF(AND($C339="Direção",$F339&gt;TIME(5,30,0)),"Mais de 5h30 de direção sem parar","")))</f>
        <v/>
      </c>
      <c r="H339" s="17" t="n"/>
    </row>
    <row r="340">
      <c r="A340" s="15" t="n"/>
      <c r="B340" s="16" t="n"/>
      <c r="C340" s="17" t="n"/>
      <c r="D340" s="17" t="n"/>
      <c r="E340" s="18" t="n"/>
      <c r="F340" s="19">
        <f>IF(OR($A340="",$B340="",$A341="",$B341=""),"",($A341+$B341)-($A340+$B340))</f>
        <v/>
      </c>
      <c r="G340" s="17">
        <f>IF($F340="","",IF($F340&lt;0,"Confira: a linha de baixo tem horário anterior",IF(AND($C340="Direção",$F340&gt;TIME(5,30,0)),"Mais de 5h30 de direção sem parar","")))</f>
        <v/>
      </c>
      <c r="H340" s="17" t="n"/>
    </row>
    <row r="341">
      <c r="A341" s="15" t="n"/>
      <c r="B341" s="16" t="n"/>
      <c r="C341" s="17" t="n"/>
      <c r="D341" s="17" t="n"/>
      <c r="E341" s="18" t="n"/>
      <c r="F341" s="19">
        <f>IF(OR($A341="",$B341="",$A342="",$B342=""),"",($A342+$B342)-($A341+$B341))</f>
        <v/>
      </c>
      <c r="G341" s="17">
        <f>IF($F341="","",IF($F341&lt;0,"Confira: a linha de baixo tem horário anterior",IF(AND($C341="Direção",$F341&gt;TIME(5,30,0)),"Mais de 5h30 de direção sem parar","")))</f>
        <v/>
      </c>
      <c r="H341" s="17" t="n"/>
    </row>
    <row r="342">
      <c r="A342" s="15" t="n"/>
      <c r="B342" s="16" t="n"/>
      <c r="C342" s="17" t="n"/>
      <c r="D342" s="17" t="n"/>
      <c r="E342" s="18" t="n"/>
      <c r="F342" s="19">
        <f>IF(OR($A342="",$B342="",$A343="",$B343=""),"",($A343+$B343)-($A342+$B342))</f>
        <v/>
      </c>
      <c r="G342" s="17">
        <f>IF($F342="","",IF($F342&lt;0,"Confira: a linha de baixo tem horário anterior",IF(AND($C342="Direção",$F342&gt;TIME(5,30,0)),"Mais de 5h30 de direção sem parar","")))</f>
        <v/>
      </c>
      <c r="H342" s="17" t="n"/>
    </row>
    <row r="343">
      <c r="A343" s="15" t="n"/>
      <c r="B343" s="16" t="n"/>
      <c r="C343" s="17" t="n"/>
      <c r="D343" s="17" t="n"/>
      <c r="E343" s="18" t="n"/>
      <c r="F343" s="19">
        <f>IF(OR($A343="",$B343="",$A344="",$B344=""),"",($A344+$B344)-($A343+$B343))</f>
        <v/>
      </c>
      <c r="G343" s="17">
        <f>IF($F343="","",IF($F343&lt;0,"Confira: a linha de baixo tem horário anterior",IF(AND($C343="Direção",$F343&gt;TIME(5,30,0)),"Mais de 5h30 de direção sem parar","")))</f>
        <v/>
      </c>
      <c r="H343" s="17" t="n"/>
    </row>
    <row r="344">
      <c r="A344" s="15" t="n"/>
      <c r="B344" s="16" t="n"/>
      <c r="C344" s="17" t="n"/>
      <c r="D344" s="17" t="n"/>
      <c r="E344" s="18" t="n"/>
      <c r="F344" s="19">
        <f>IF(OR($A344="",$B344="",$A345="",$B345=""),"",($A345+$B345)-($A344+$B344))</f>
        <v/>
      </c>
      <c r="G344" s="17">
        <f>IF($F344="","",IF($F344&lt;0,"Confira: a linha de baixo tem horário anterior",IF(AND($C344="Direção",$F344&gt;TIME(5,30,0)),"Mais de 5h30 de direção sem parar","")))</f>
        <v/>
      </c>
      <c r="H344" s="17" t="n"/>
    </row>
    <row r="345">
      <c r="A345" s="15" t="n"/>
      <c r="B345" s="16" t="n"/>
      <c r="C345" s="17" t="n"/>
      <c r="D345" s="17" t="n"/>
      <c r="E345" s="18" t="n"/>
      <c r="F345" s="19">
        <f>IF(OR($A345="",$B345="",$A346="",$B346=""),"",($A346+$B346)-($A345+$B345))</f>
        <v/>
      </c>
      <c r="G345" s="17">
        <f>IF($F345="","",IF($F345&lt;0,"Confira: a linha de baixo tem horário anterior",IF(AND($C345="Direção",$F345&gt;TIME(5,30,0)),"Mais de 5h30 de direção sem parar","")))</f>
        <v/>
      </c>
      <c r="H345" s="17" t="n"/>
    </row>
    <row r="346">
      <c r="A346" s="15" t="n"/>
      <c r="B346" s="16" t="n"/>
      <c r="C346" s="17" t="n"/>
      <c r="D346" s="17" t="n"/>
      <c r="E346" s="18" t="n"/>
      <c r="F346" s="19">
        <f>IF(OR($A346="",$B346="",$A347="",$B347=""),"",($A347+$B347)-($A346+$B346))</f>
        <v/>
      </c>
      <c r="G346" s="17">
        <f>IF($F346="","",IF($F346&lt;0,"Confira: a linha de baixo tem horário anterior",IF(AND($C346="Direção",$F346&gt;TIME(5,30,0)),"Mais de 5h30 de direção sem parar","")))</f>
        <v/>
      </c>
      <c r="H346" s="17" t="n"/>
    </row>
    <row r="347">
      <c r="A347" s="15" t="n"/>
      <c r="B347" s="16" t="n"/>
      <c r="C347" s="17" t="n"/>
      <c r="D347" s="17" t="n"/>
      <c r="E347" s="18" t="n"/>
      <c r="F347" s="19">
        <f>IF(OR($A347="",$B347="",$A348="",$B348=""),"",($A348+$B348)-($A347+$B347))</f>
        <v/>
      </c>
      <c r="G347" s="17">
        <f>IF($F347="","",IF($F347&lt;0,"Confira: a linha de baixo tem horário anterior",IF(AND($C347="Direção",$F347&gt;TIME(5,30,0)),"Mais de 5h30 de direção sem parar","")))</f>
        <v/>
      </c>
      <c r="H347" s="17" t="n"/>
    </row>
    <row r="348">
      <c r="A348" s="15" t="n"/>
      <c r="B348" s="16" t="n"/>
      <c r="C348" s="17" t="n"/>
      <c r="D348" s="17" t="n"/>
      <c r="E348" s="18" t="n"/>
      <c r="F348" s="19">
        <f>IF(OR($A348="",$B348="",$A349="",$B349=""),"",($A349+$B349)-($A348+$B348))</f>
        <v/>
      </c>
      <c r="G348" s="17">
        <f>IF($F348="","",IF($F348&lt;0,"Confira: a linha de baixo tem horário anterior",IF(AND($C348="Direção",$F348&gt;TIME(5,30,0)),"Mais de 5h30 de direção sem parar","")))</f>
        <v/>
      </c>
      <c r="H348" s="17" t="n"/>
    </row>
    <row r="349">
      <c r="A349" s="15" t="n"/>
      <c r="B349" s="16" t="n"/>
      <c r="C349" s="17" t="n"/>
      <c r="D349" s="17" t="n"/>
      <c r="E349" s="18" t="n"/>
      <c r="F349" s="19">
        <f>IF(OR($A349="",$B349="",$A350="",$B350=""),"",($A350+$B350)-($A349+$B349))</f>
        <v/>
      </c>
      <c r="G349" s="17">
        <f>IF($F349="","",IF($F349&lt;0,"Confira: a linha de baixo tem horário anterior",IF(AND($C349="Direção",$F349&gt;TIME(5,30,0)),"Mais de 5h30 de direção sem parar","")))</f>
        <v/>
      </c>
      <c r="H349" s="17" t="n"/>
    </row>
    <row r="350">
      <c r="A350" s="15" t="n"/>
      <c r="B350" s="16" t="n"/>
      <c r="C350" s="17" t="n"/>
      <c r="D350" s="17" t="n"/>
      <c r="E350" s="18" t="n"/>
      <c r="F350" s="19">
        <f>IF(OR($A350="",$B350="",$A351="",$B351=""),"",($A351+$B351)-($A350+$B350))</f>
        <v/>
      </c>
      <c r="G350" s="17">
        <f>IF($F350="","",IF($F350&lt;0,"Confira: a linha de baixo tem horário anterior",IF(AND($C350="Direção",$F350&gt;TIME(5,30,0)),"Mais de 5h30 de direção sem parar","")))</f>
        <v/>
      </c>
      <c r="H350" s="17" t="n"/>
    </row>
    <row r="351">
      <c r="A351" s="15" t="n"/>
      <c r="B351" s="16" t="n"/>
      <c r="C351" s="17" t="n"/>
      <c r="D351" s="17" t="n"/>
      <c r="E351" s="18" t="n"/>
      <c r="F351" s="19">
        <f>IF(OR($A351="",$B351="",$A352="",$B352=""),"",($A352+$B352)-($A351+$B351))</f>
        <v/>
      </c>
      <c r="G351" s="17">
        <f>IF($F351="","",IF($F351&lt;0,"Confira: a linha de baixo tem horário anterior",IF(AND($C351="Direção",$F351&gt;TIME(5,30,0)),"Mais de 5h30 de direção sem parar","")))</f>
        <v/>
      </c>
      <c r="H351" s="17" t="n"/>
    </row>
    <row r="352">
      <c r="A352" s="15" t="n"/>
      <c r="B352" s="16" t="n"/>
      <c r="C352" s="17" t="n"/>
      <c r="D352" s="17" t="n"/>
      <c r="E352" s="18" t="n"/>
      <c r="F352" s="19">
        <f>IF(OR($A352="",$B352="",$A353="",$B353=""),"",($A353+$B353)-($A352+$B352))</f>
        <v/>
      </c>
      <c r="G352" s="17">
        <f>IF($F352="","",IF($F352&lt;0,"Confira: a linha de baixo tem horário anterior",IF(AND($C352="Direção",$F352&gt;TIME(5,30,0)),"Mais de 5h30 de direção sem parar","")))</f>
        <v/>
      </c>
      <c r="H352" s="17" t="n"/>
    </row>
    <row r="353">
      <c r="A353" s="15" t="n"/>
      <c r="B353" s="16" t="n"/>
      <c r="C353" s="17" t="n"/>
      <c r="D353" s="17" t="n"/>
      <c r="E353" s="18" t="n"/>
      <c r="F353" s="19">
        <f>IF(OR($A353="",$B353="",$A354="",$B354=""),"",($A354+$B354)-($A353+$B353))</f>
        <v/>
      </c>
      <c r="G353" s="17">
        <f>IF($F353="","",IF($F353&lt;0,"Confira: a linha de baixo tem horário anterior",IF(AND($C353="Direção",$F353&gt;TIME(5,30,0)),"Mais de 5h30 de direção sem parar","")))</f>
        <v/>
      </c>
      <c r="H353" s="17" t="n"/>
    </row>
    <row r="354">
      <c r="A354" s="15" t="n"/>
      <c r="B354" s="16" t="n"/>
      <c r="C354" s="17" t="n"/>
      <c r="D354" s="17" t="n"/>
      <c r="E354" s="18" t="n"/>
      <c r="F354" s="19">
        <f>IF(OR($A354="",$B354="",$A355="",$B355=""),"",($A355+$B355)-($A354+$B354))</f>
        <v/>
      </c>
      <c r="G354" s="17">
        <f>IF($F354="","",IF($F354&lt;0,"Confira: a linha de baixo tem horário anterior",IF(AND($C354="Direção",$F354&gt;TIME(5,30,0)),"Mais de 5h30 de direção sem parar","")))</f>
        <v/>
      </c>
      <c r="H354" s="17" t="n"/>
    </row>
    <row r="355">
      <c r="A355" s="15" t="n"/>
      <c r="B355" s="16" t="n"/>
      <c r="C355" s="17" t="n"/>
      <c r="D355" s="17" t="n"/>
      <c r="E355" s="18" t="n"/>
      <c r="F355" s="19">
        <f>IF(OR($A355="",$B355="",$A356="",$B356=""),"",($A356+$B356)-($A355+$B355))</f>
        <v/>
      </c>
      <c r="G355" s="17">
        <f>IF($F355="","",IF($F355&lt;0,"Confira: a linha de baixo tem horário anterior",IF(AND($C355="Direção",$F355&gt;TIME(5,30,0)),"Mais de 5h30 de direção sem parar","")))</f>
        <v/>
      </c>
      <c r="H355" s="17" t="n"/>
    </row>
    <row r="356">
      <c r="A356" s="15" t="n"/>
      <c r="B356" s="16" t="n"/>
      <c r="C356" s="17" t="n"/>
      <c r="D356" s="17" t="n"/>
      <c r="E356" s="18" t="n"/>
      <c r="F356" s="19">
        <f>IF(OR($A356="",$B356="",$A357="",$B357=""),"",($A357+$B357)-($A356+$B356))</f>
        <v/>
      </c>
      <c r="G356" s="17">
        <f>IF($F356="","",IF($F356&lt;0,"Confira: a linha de baixo tem horário anterior",IF(AND($C356="Direção",$F356&gt;TIME(5,30,0)),"Mais de 5h30 de direção sem parar","")))</f>
        <v/>
      </c>
      <c r="H356" s="17" t="n"/>
    </row>
    <row r="357">
      <c r="A357" s="15" t="n"/>
      <c r="B357" s="16" t="n"/>
      <c r="C357" s="17" t="n"/>
      <c r="D357" s="17" t="n"/>
      <c r="E357" s="18" t="n"/>
      <c r="F357" s="19">
        <f>IF(OR($A357="",$B357="",$A358="",$B358=""),"",($A358+$B358)-($A357+$B357))</f>
        <v/>
      </c>
      <c r="G357" s="17">
        <f>IF($F357="","",IF($F357&lt;0,"Confira: a linha de baixo tem horário anterior",IF(AND($C357="Direção",$F357&gt;TIME(5,30,0)),"Mais de 5h30 de direção sem parar","")))</f>
        <v/>
      </c>
      <c r="H357" s="17" t="n"/>
    </row>
    <row r="358">
      <c r="A358" s="15" t="n"/>
      <c r="B358" s="16" t="n"/>
      <c r="C358" s="17" t="n"/>
      <c r="D358" s="17" t="n"/>
      <c r="E358" s="18" t="n"/>
      <c r="F358" s="19">
        <f>IF(OR($A358="",$B358="",$A359="",$B359=""),"",($A359+$B359)-($A358+$B358))</f>
        <v/>
      </c>
      <c r="G358" s="17">
        <f>IF($F358="","",IF($F358&lt;0,"Confira: a linha de baixo tem horário anterior",IF(AND($C358="Direção",$F358&gt;TIME(5,30,0)),"Mais de 5h30 de direção sem parar","")))</f>
        <v/>
      </c>
      <c r="H358" s="17" t="n"/>
    </row>
    <row r="359">
      <c r="A359" s="15" t="n"/>
      <c r="B359" s="16" t="n"/>
      <c r="C359" s="17" t="n"/>
      <c r="D359" s="17" t="n"/>
      <c r="E359" s="18" t="n"/>
      <c r="F359" s="19">
        <f>IF(OR($A359="",$B359="",$A360="",$B360=""),"",($A360+$B360)-($A359+$B359))</f>
        <v/>
      </c>
      <c r="G359" s="17">
        <f>IF($F359="","",IF($F359&lt;0,"Confira: a linha de baixo tem horário anterior",IF(AND($C359="Direção",$F359&gt;TIME(5,30,0)),"Mais de 5h30 de direção sem parar","")))</f>
        <v/>
      </c>
      <c r="H359" s="17" t="n"/>
    </row>
    <row r="360">
      <c r="A360" s="15" t="n"/>
      <c r="B360" s="16" t="n"/>
      <c r="C360" s="17" t="n"/>
      <c r="D360" s="17" t="n"/>
      <c r="E360" s="18" t="n"/>
      <c r="F360" s="19">
        <f>IF(OR($A360="",$B360="",$A361="",$B361=""),"",($A361+$B361)-($A360+$B360))</f>
        <v/>
      </c>
      <c r="G360" s="17">
        <f>IF($F360="","",IF($F360&lt;0,"Confira: a linha de baixo tem horário anterior",IF(AND($C360="Direção",$F360&gt;TIME(5,30,0)),"Mais de 5h30 de direção sem parar","")))</f>
        <v/>
      </c>
      <c r="H360" s="17" t="n"/>
    </row>
    <row r="361">
      <c r="A361" s="15" t="n"/>
      <c r="B361" s="16" t="n"/>
      <c r="C361" s="17" t="n"/>
      <c r="D361" s="17" t="n"/>
      <c r="E361" s="18" t="n"/>
      <c r="F361" s="19">
        <f>IF(OR($A361="",$B361="",$A362="",$B362=""),"",($A362+$B362)-($A361+$B361))</f>
        <v/>
      </c>
      <c r="G361" s="17">
        <f>IF($F361="","",IF($F361&lt;0,"Confira: a linha de baixo tem horário anterior",IF(AND($C361="Direção",$F361&gt;TIME(5,30,0)),"Mais de 5h30 de direção sem parar","")))</f>
        <v/>
      </c>
      <c r="H361" s="17" t="n"/>
    </row>
    <row r="362">
      <c r="A362" s="15" t="n"/>
      <c r="B362" s="16" t="n"/>
      <c r="C362" s="17" t="n"/>
      <c r="D362" s="17" t="n"/>
      <c r="E362" s="18" t="n"/>
      <c r="F362" s="19">
        <f>IF(OR($A362="",$B362="",$A363="",$B363=""),"",($A363+$B363)-($A362+$B362))</f>
        <v/>
      </c>
      <c r="G362" s="17">
        <f>IF($F362="","",IF($F362&lt;0,"Confira: a linha de baixo tem horário anterior",IF(AND($C362="Direção",$F362&gt;TIME(5,30,0)),"Mais de 5h30 de direção sem parar","")))</f>
        <v/>
      </c>
      <c r="H362" s="17" t="n"/>
    </row>
    <row r="363">
      <c r="A363" s="15" t="n"/>
      <c r="B363" s="16" t="n"/>
      <c r="C363" s="17" t="n"/>
      <c r="D363" s="17" t="n"/>
      <c r="E363" s="18" t="n"/>
      <c r="F363" s="19">
        <f>IF(OR($A363="",$B363="",$A364="",$B364=""),"",($A364+$B364)-($A363+$B363))</f>
        <v/>
      </c>
      <c r="G363" s="17">
        <f>IF($F363="","",IF($F363&lt;0,"Confira: a linha de baixo tem horário anterior",IF(AND($C363="Direção",$F363&gt;TIME(5,30,0)),"Mais de 5h30 de direção sem parar","")))</f>
        <v/>
      </c>
      <c r="H363" s="17" t="n"/>
    </row>
    <row r="364">
      <c r="A364" s="15" t="n"/>
      <c r="B364" s="16" t="n"/>
      <c r="C364" s="17" t="n"/>
      <c r="D364" s="17" t="n"/>
      <c r="E364" s="18" t="n"/>
      <c r="F364" s="19">
        <f>IF(OR($A364="",$B364="",$A365="",$B365=""),"",($A365+$B365)-($A364+$B364))</f>
        <v/>
      </c>
      <c r="G364" s="17">
        <f>IF($F364="","",IF($F364&lt;0,"Confira: a linha de baixo tem horário anterior",IF(AND($C364="Direção",$F364&gt;TIME(5,30,0)),"Mais de 5h30 de direção sem parar","")))</f>
        <v/>
      </c>
      <c r="H364" s="17" t="n"/>
    </row>
    <row r="365">
      <c r="A365" s="15" t="n"/>
      <c r="B365" s="16" t="n"/>
      <c r="C365" s="17" t="n"/>
      <c r="D365" s="17" t="n"/>
      <c r="E365" s="18" t="n"/>
      <c r="F365" s="19">
        <f>IF(OR($A365="",$B365="",$A366="",$B366=""),"",($A366+$B366)-($A365+$B365))</f>
        <v/>
      </c>
      <c r="G365" s="17">
        <f>IF($F365="","",IF($F365&lt;0,"Confira: a linha de baixo tem horário anterior",IF(AND($C365="Direção",$F365&gt;TIME(5,30,0)),"Mais de 5h30 de direção sem parar","")))</f>
        <v/>
      </c>
      <c r="H365" s="17" t="n"/>
    </row>
    <row r="366">
      <c r="A366" s="15" t="n"/>
      <c r="B366" s="16" t="n"/>
      <c r="C366" s="17" t="n"/>
      <c r="D366" s="17" t="n"/>
      <c r="E366" s="18" t="n"/>
      <c r="F366" s="19">
        <f>IF(OR($A366="",$B366="",$A367="",$B367=""),"",($A367+$B367)-($A366+$B366))</f>
        <v/>
      </c>
      <c r="G366" s="17">
        <f>IF($F366="","",IF($F366&lt;0,"Confira: a linha de baixo tem horário anterior",IF(AND($C366="Direção",$F366&gt;TIME(5,30,0)),"Mais de 5h30 de direção sem parar","")))</f>
        <v/>
      </c>
      <c r="H366" s="17" t="n"/>
    </row>
    <row r="367">
      <c r="A367" s="15" t="n"/>
      <c r="B367" s="16" t="n"/>
      <c r="C367" s="17" t="n"/>
      <c r="D367" s="17" t="n"/>
      <c r="E367" s="18" t="n"/>
      <c r="F367" s="19">
        <f>IF(OR($A367="",$B367="",$A368="",$B368=""),"",($A368+$B368)-($A367+$B367))</f>
        <v/>
      </c>
      <c r="G367" s="17">
        <f>IF($F367="","",IF($F367&lt;0,"Confira: a linha de baixo tem horário anterior",IF(AND($C367="Direção",$F367&gt;TIME(5,30,0)),"Mais de 5h30 de direção sem parar","")))</f>
        <v/>
      </c>
      <c r="H367" s="17" t="n"/>
    </row>
    <row r="368">
      <c r="A368" s="15" t="n"/>
      <c r="B368" s="16" t="n"/>
      <c r="C368" s="17" t="n"/>
      <c r="D368" s="17" t="n"/>
      <c r="E368" s="18" t="n"/>
      <c r="F368" s="19">
        <f>IF(OR($A368="",$B368="",$A369="",$B369=""),"",($A369+$B369)-($A368+$B368))</f>
        <v/>
      </c>
      <c r="G368" s="17">
        <f>IF($F368="","",IF($F368&lt;0,"Confira: a linha de baixo tem horário anterior",IF(AND($C368="Direção",$F368&gt;TIME(5,30,0)),"Mais de 5h30 de direção sem parar","")))</f>
        <v/>
      </c>
      <c r="H368" s="17" t="n"/>
    </row>
    <row r="369">
      <c r="A369" s="15" t="n"/>
      <c r="B369" s="16" t="n"/>
      <c r="C369" s="17" t="n"/>
      <c r="D369" s="17" t="n"/>
      <c r="E369" s="18" t="n"/>
      <c r="F369" s="19">
        <f>IF(OR($A369="",$B369="",$A370="",$B370=""),"",($A370+$B370)-($A369+$B369))</f>
        <v/>
      </c>
      <c r="G369" s="17">
        <f>IF($F369="","",IF($F369&lt;0,"Confira: a linha de baixo tem horário anterior",IF(AND($C369="Direção",$F369&gt;TIME(5,30,0)),"Mais de 5h30 de direção sem parar","")))</f>
        <v/>
      </c>
      <c r="H369" s="17" t="n"/>
    </row>
    <row r="370">
      <c r="A370" s="15" t="n"/>
      <c r="B370" s="16" t="n"/>
      <c r="C370" s="17" t="n"/>
      <c r="D370" s="17" t="n"/>
      <c r="E370" s="18" t="n"/>
      <c r="F370" s="19">
        <f>IF(OR($A370="",$B370="",$A371="",$B371=""),"",($A371+$B371)-($A370+$B370))</f>
        <v/>
      </c>
      <c r="G370" s="17">
        <f>IF($F370="","",IF($F370&lt;0,"Confira: a linha de baixo tem horário anterior",IF(AND($C370="Direção",$F370&gt;TIME(5,30,0)),"Mais de 5h30 de direção sem parar","")))</f>
        <v/>
      </c>
      <c r="H370" s="17" t="n"/>
    </row>
    <row r="371">
      <c r="A371" s="15" t="n"/>
      <c r="B371" s="16" t="n"/>
      <c r="C371" s="17" t="n"/>
      <c r="D371" s="17" t="n"/>
      <c r="E371" s="18" t="n"/>
      <c r="F371" s="19">
        <f>IF(OR($A371="",$B371="",$A372="",$B372=""),"",($A372+$B372)-($A371+$B371))</f>
        <v/>
      </c>
      <c r="G371" s="17">
        <f>IF($F371="","",IF($F371&lt;0,"Confira: a linha de baixo tem horário anterior",IF(AND($C371="Direção",$F371&gt;TIME(5,30,0)),"Mais de 5h30 de direção sem parar","")))</f>
        <v/>
      </c>
      <c r="H371" s="17" t="n"/>
    </row>
    <row r="372">
      <c r="A372" s="15" t="n"/>
      <c r="B372" s="16" t="n"/>
      <c r="C372" s="17" t="n"/>
      <c r="D372" s="17" t="n"/>
      <c r="E372" s="18" t="n"/>
      <c r="F372" s="19">
        <f>IF(OR($A372="",$B372="",$A373="",$B373=""),"",($A373+$B373)-($A372+$B372))</f>
        <v/>
      </c>
      <c r="G372" s="17">
        <f>IF($F372="","",IF($F372&lt;0,"Confira: a linha de baixo tem horário anterior",IF(AND($C372="Direção",$F372&gt;TIME(5,30,0)),"Mais de 5h30 de direção sem parar","")))</f>
        <v/>
      </c>
      <c r="H372" s="17" t="n"/>
    </row>
    <row r="373">
      <c r="A373" s="15" t="n"/>
      <c r="B373" s="16" t="n"/>
      <c r="C373" s="17" t="n"/>
      <c r="D373" s="17" t="n"/>
      <c r="E373" s="18" t="n"/>
      <c r="F373" s="19">
        <f>IF(OR($A373="",$B373="",$A374="",$B374=""),"",($A374+$B374)-($A373+$B373))</f>
        <v/>
      </c>
      <c r="G373" s="17">
        <f>IF($F373="","",IF($F373&lt;0,"Confira: a linha de baixo tem horário anterior",IF(AND($C373="Direção",$F373&gt;TIME(5,30,0)),"Mais de 5h30 de direção sem parar","")))</f>
        <v/>
      </c>
      <c r="H373" s="17" t="n"/>
    </row>
    <row r="374">
      <c r="A374" s="15" t="n"/>
      <c r="B374" s="16" t="n"/>
      <c r="C374" s="17" t="n"/>
      <c r="D374" s="17" t="n"/>
      <c r="E374" s="18" t="n"/>
      <c r="F374" s="19">
        <f>IF(OR($A374="",$B374="",$A375="",$B375=""),"",($A375+$B375)-($A374+$B374))</f>
        <v/>
      </c>
      <c r="G374" s="17">
        <f>IF($F374="","",IF($F374&lt;0,"Confira: a linha de baixo tem horário anterior",IF(AND($C374="Direção",$F374&gt;TIME(5,30,0)),"Mais de 5h30 de direção sem parar","")))</f>
        <v/>
      </c>
      <c r="H374" s="17" t="n"/>
    </row>
    <row r="375">
      <c r="A375" s="15" t="n"/>
      <c r="B375" s="16" t="n"/>
      <c r="C375" s="17" t="n"/>
      <c r="D375" s="17" t="n"/>
      <c r="E375" s="18" t="n"/>
      <c r="F375" s="19">
        <f>IF(OR($A375="",$B375="",$A376="",$B376=""),"",($A376+$B376)-($A375+$B375))</f>
        <v/>
      </c>
      <c r="G375" s="17">
        <f>IF($F375="","",IF($F375&lt;0,"Confira: a linha de baixo tem horário anterior",IF(AND($C375="Direção",$F375&gt;TIME(5,30,0)),"Mais de 5h30 de direção sem parar","")))</f>
        <v/>
      </c>
      <c r="H375" s="17" t="n"/>
    </row>
    <row r="376">
      <c r="A376" s="15" t="n"/>
      <c r="B376" s="16" t="n"/>
      <c r="C376" s="17" t="n"/>
      <c r="D376" s="17" t="n"/>
      <c r="E376" s="18" t="n"/>
      <c r="F376" s="19">
        <f>IF(OR($A376="",$B376="",$A377="",$B377=""),"",($A377+$B377)-($A376+$B376))</f>
        <v/>
      </c>
      <c r="G376" s="17">
        <f>IF($F376="","",IF($F376&lt;0,"Confira: a linha de baixo tem horário anterior",IF(AND($C376="Direção",$F376&gt;TIME(5,30,0)),"Mais de 5h30 de direção sem parar","")))</f>
        <v/>
      </c>
      <c r="H376" s="17" t="n"/>
    </row>
    <row r="377">
      <c r="A377" s="15" t="n"/>
      <c r="B377" s="16" t="n"/>
      <c r="C377" s="17" t="n"/>
      <c r="D377" s="17" t="n"/>
      <c r="E377" s="18" t="n"/>
      <c r="F377" s="19">
        <f>IF(OR($A377="",$B377="",$A378="",$B378=""),"",($A378+$B378)-($A377+$B377))</f>
        <v/>
      </c>
      <c r="G377" s="17">
        <f>IF($F377="","",IF($F377&lt;0,"Confira: a linha de baixo tem horário anterior",IF(AND($C377="Direção",$F377&gt;TIME(5,30,0)),"Mais de 5h30 de direção sem parar","")))</f>
        <v/>
      </c>
      <c r="H377" s="17" t="n"/>
    </row>
    <row r="378">
      <c r="A378" s="15" t="n"/>
      <c r="B378" s="16" t="n"/>
      <c r="C378" s="17" t="n"/>
      <c r="D378" s="17" t="n"/>
      <c r="E378" s="18" t="n"/>
      <c r="F378" s="19">
        <f>IF(OR($A378="",$B378="",$A379="",$B379=""),"",($A379+$B379)-($A378+$B378))</f>
        <v/>
      </c>
      <c r="G378" s="17">
        <f>IF($F378="","",IF($F378&lt;0,"Confira: a linha de baixo tem horário anterior",IF(AND($C378="Direção",$F378&gt;TIME(5,30,0)),"Mais de 5h30 de direção sem parar","")))</f>
        <v/>
      </c>
      <c r="H378" s="17" t="n"/>
    </row>
    <row r="379">
      <c r="A379" s="15" t="n"/>
      <c r="B379" s="16" t="n"/>
      <c r="C379" s="17" t="n"/>
      <c r="D379" s="17" t="n"/>
      <c r="E379" s="18" t="n"/>
      <c r="F379" s="19">
        <f>IF(OR($A379="",$B379="",$A380="",$B380=""),"",($A380+$B380)-($A379+$B379))</f>
        <v/>
      </c>
      <c r="G379" s="17">
        <f>IF($F379="","",IF($F379&lt;0,"Confira: a linha de baixo tem horário anterior",IF(AND($C379="Direção",$F379&gt;TIME(5,30,0)),"Mais de 5h30 de direção sem parar","")))</f>
        <v/>
      </c>
      <c r="H379" s="17" t="n"/>
    </row>
    <row r="380">
      <c r="A380" s="15" t="n"/>
      <c r="B380" s="16" t="n"/>
      <c r="C380" s="17" t="n"/>
      <c r="D380" s="17" t="n"/>
      <c r="E380" s="18" t="n"/>
      <c r="F380" s="19">
        <f>IF(OR($A380="",$B380="",$A381="",$B381=""),"",($A381+$B381)-($A380+$B380))</f>
        <v/>
      </c>
      <c r="G380" s="17">
        <f>IF($F380="","",IF($F380&lt;0,"Confira: a linha de baixo tem horário anterior",IF(AND($C380="Direção",$F380&gt;TIME(5,30,0)),"Mais de 5h30 de direção sem parar","")))</f>
        <v/>
      </c>
      <c r="H380" s="17" t="n"/>
    </row>
    <row r="381">
      <c r="A381" s="15" t="n"/>
      <c r="B381" s="16" t="n"/>
      <c r="C381" s="17" t="n"/>
      <c r="D381" s="17" t="n"/>
      <c r="E381" s="18" t="n"/>
      <c r="F381" s="19">
        <f>IF(OR($A381="",$B381="",$A382="",$B382=""),"",($A382+$B382)-($A381+$B381))</f>
        <v/>
      </c>
      <c r="G381" s="17">
        <f>IF($F381="","",IF($F381&lt;0,"Confira: a linha de baixo tem horário anterior",IF(AND($C381="Direção",$F381&gt;TIME(5,30,0)),"Mais de 5h30 de direção sem parar","")))</f>
        <v/>
      </c>
      <c r="H381" s="17" t="n"/>
    </row>
    <row r="382">
      <c r="A382" s="15" t="n"/>
      <c r="B382" s="16" t="n"/>
      <c r="C382" s="17" t="n"/>
      <c r="D382" s="17" t="n"/>
      <c r="E382" s="18" t="n"/>
      <c r="F382" s="19">
        <f>IF(OR($A382="",$B382="",$A383="",$B383=""),"",($A383+$B383)-($A382+$B382))</f>
        <v/>
      </c>
      <c r="G382" s="17">
        <f>IF($F382="","",IF($F382&lt;0,"Confira: a linha de baixo tem horário anterior",IF(AND($C382="Direção",$F382&gt;TIME(5,30,0)),"Mais de 5h30 de direção sem parar","")))</f>
        <v/>
      </c>
      <c r="H382" s="17" t="n"/>
    </row>
    <row r="383">
      <c r="A383" s="15" t="n"/>
      <c r="B383" s="16" t="n"/>
      <c r="C383" s="17" t="n"/>
      <c r="D383" s="17" t="n"/>
      <c r="E383" s="18" t="n"/>
      <c r="F383" s="19">
        <f>IF(OR($A383="",$B383="",$A384="",$B384=""),"",($A384+$B384)-($A383+$B383))</f>
        <v/>
      </c>
      <c r="G383" s="17">
        <f>IF($F383="","",IF($F383&lt;0,"Confira: a linha de baixo tem horário anterior",IF(AND($C383="Direção",$F383&gt;TIME(5,30,0)),"Mais de 5h30 de direção sem parar","")))</f>
        <v/>
      </c>
      <c r="H383" s="17" t="n"/>
    </row>
    <row r="384">
      <c r="A384" s="15" t="n"/>
      <c r="B384" s="16" t="n"/>
      <c r="C384" s="17" t="n"/>
      <c r="D384" s="17" t="n"/>
      <c r="E384" s="18" t="n"/>
      <c r="F384" s="19">
        <f>IF(OR($A384="",$B384="",$A385="",$B385=""),"",($A385+$B385)-($A384+$B384))</f>
        <v/>
      </c>
      <c r="G384" s="17">
        <f>IF($F384="","",IF($F384&lt;0,"Confira: a linha de baixo tem horário anterior",IF(AND($C384="Direção",$F384&gt;TIME(5,30,0)),"Mais de 5h30 de direção sem parar","")))</f>
        <v/>
      </c>
      <c r="H384" s="17" t="n"/>
    </row>
    <row r="385">
      <c r="A385" s="15" t="n"/>
      <c r="B385" s="16" t="n"/>
      <c r="C385" s="17" t="n"/>
      <c r="D385" s="17" t="n"/>
      <c r="E385" s="18" t="n"/>
      <c r="F385" s="19">
        <f>IF(OR($A385="",$B385="",$A386="",$B386=""),"",($A386+$B386)-($A385+$B385))</f>
        <v/>
      </c>
      <c r="G385" s="17">
        <f>IF($F385="","",IF($F385&lt;0,"Confira: a linha de baixo tem horário anterior",IF(AND($C385="Direção",$F385&gt;TIME(5,30,0)),"Mais de 5h30 de direção sem parar","")))</f>
        <v/>
      </c>
      <c r="H385" s="17" t="n"/>
    </row>
    <row r="386">
      <c r="A386" s="15" t="n"/>
      <c r="B386" s="16" t="n"/>
      <c r="C386" s="17" t="n"/>
      <c r="D386" s="17" t="n"/>
      <c r="E386" s="18" t="n"/>
      <c r="F386" s="19">
        <f>IF(OR($A386="",$B386="",$A387="",$B387=""),"",($A387+$B387)-($A386+$B386))</f>
        <v/>
      </c>
      <c r="G386" s="17">
        <f>IF($F386="","",IF($F386&lt;0,"Confira: a linha de baixo tem horário anterior",IF(AND($C386="Direção",$F386&gt;TIME(5,30,0)),"Mais de 5h30 de direção sem parar","")))</f>
        <v/>
      </c>
      <c r="H386" s="17" t="n"/>
    </row>
    <row r="387">
      <c r="A387" s="15" t="n"/>
      <c r="B387" s="16" t="n"/>
      <c r="C387" s="17" t="n"/>
      <c r="D387" s="17" t="n"/>
      <c r="E387" s="18" t="n"/>
      <c r="F387" s="19">
        <f>IF(OR($A387="",$B387="",$A388="",$B388=""),"",($A388+$B388)-($A387+$B387))</f>
        <v/>
      </c>
      <c r="G387" s="17">
        <f>IF($F387="","",IF($F387&lt;0,"Confira: a linha de baixo tem horário anterior",IF(AND($C387="Direção",$F387&gt;TIME(5,30,0)),"Mais de 5h30 de direção sem parar","")))</f>
        <v/>
      </c>
      <c r="H387" s="17" t="n"/>
    </row>
    <row r="388">
      <c r="A388" s="15" t="n"/>
      <c r="B388" s="16" t="n"/>
      <c r="C388" s="17" t="n"/>
      <c r="D388" s="17" t="n"/>
      <c r="E388" s="18" t="n"/>
      <c r="F388" s="19">
        <f>IF(OR($A388="",$B388="",$A389="",$B389=""),"",($A389+$B389)-($A388+$B388))</f>
        <v/>
      </c>
      <c r="G388" s="17">
        <f>IF($F388="","",IF($F388&lt;0,"Confira: a linha de baixo tem horário anterior",IF(AND($C388="Direção",$F388&gt;TIME(5,30,0)),"Mais de 5h30 de direção sem parar","")))</f>
        <v/>
      </c>
      <c r="H388" s="17" t="n"/>
    </row>
    <row r="389">
      <c r="A389" s="15" t="n"/>
      <c r="B389" s="16" t="n"/>
      <c r="C389" s="17" t="n"/>
      <c r="D389" s="17" t="n"/>
      <c r="E389" s="18" t="n"/>
      <c r="F389" s="19">
        <f>IF(OR($A389="",$B389="",$A390="",$B390=""),"",($A390+$B390)-($A389+$B389))</f>
        <v/>
      </c>
      <c r="G389" s="17">
        <f>IF($F389="","",IF($F389&lt;0,"Confira: a linha de baixo tem horário anterior",IF(AND($C389="Direção",$F389&gt;TIME(5,30,0)),"Mais de 5h30 de direção sem parar","")))</f>
        <v/>
      </c>
      <c r="H389" s="17" t="n"/>
    </row>
    <row r="390">
      <c r="A390" s="15" t="n"/>
      <c r="B390" s="16" t="n"/>
      <c r="C390" s="17" t="n"/>
      <c r="D390" s="17" t="n"/>
      <c r="E390" s="18" t="n"/>
      <c r="F390" s="19">
        <f>IF(OR($A390="",$B390="",$A391="",$B391=""),"",($A391+$B391)-($A390+$B390))</f>
        <v/>
      </c>
      <c r="G390" s="17">
        <f>IF($F390="","",IF($F390&lt;0,"Confira: a linha de baixo tem horário anterior",IF(AND($C390="Direção",$F390&gt;TIME(5,30,0)),"Mais de 5h30 de direção sem parar","")))</f>
        <v/>
      </c>
      <c r="H390" s="17" t="n"/>
    </row>
    <row r="391">
      <c r="A391" s="15" t="n"/>
      <c r="B391" s="16" t="n"/>
      <c r="C391" s="17" t="n"/>
      <c r="D391" s="17" t="n"/>
      <c r="E391" s="18" t="n"/>
      <c r="F391" s="19">
        <f>IF(OR($A391="",$B391="",$A392="",$B392=""),"",($A392+$B392)-($A391+$B391))</f>
        <v/>
      </c>
      <c r="G391" s="17">
        <f>IF($F391="","",IF($F391&lt;0,"Confira: a linha de baixo tem horário anterior",IF(AND($C391="Direção",$F391&gt;TIME(5,30,0)),"Mais de 5h30 de direção sem parar","")))</f>
        <v/>
      </c>
      <c r="H391" s="17" t="n"/>
    </row>
    <row r="392">
      <c r="A392" s="15" t="n"/>
      <c r="B392" s="16" t="n"/>
      <c r="C392" s="17" t="n"/>
      <c r="D392" s="17" t="n"/>
      <c r="E392" s="18" t="n"/>
      <c r="F392" s="19">
        <f>IF(OR($A392="",$B392="",$A393="",$B393=""),"",($A393+$B393)-($A392+$B392))</f>
        <v/>
      </c>
      <c r="G392" s="17">
        <f>IF($F392="","",IF($F392&lt;0,"Confira: a linha de baixo tem horário anterior",IF(AND($C392="Direção",$F392&gt;TIME(5,30,0)),"Mais de 5h30 de direção sem parar","")))</f>
        <v/>
      </c>
      <c r="H392" s="17" t="n"/>
    </row>
    <row r="393">
      <c r="A393" s="15" t="n"/>
      <c r="B393" s="16" t="n"/>
      <c r="C393" s="17" t="n"/>
      <c r="D393" s="17" t="n"/>
      <c r="E393" s="18" t="n"/>
      <c r="F393" s="19">
        <f>IF(OR($A393="",$B393="",$A394="",$B394=""),"",($A394+$B394)-($A393+$B393))</f>
        <v/>
      </c>
      <c r="G393" s="17">
        <f>IF($F393="","",IF($F393&lt;0,"Confira: a linha de baixo tem horário anterior",IF(AND($C393="Direção",$F393&gt;TIME(5,30,0)),"Mais de 5h30 de direção sem parar","")))</f>
        <v/>
      </c>
      <c r="H393" s="17" t="n"/>
    </row>
    <row r="394">
      <c r="A394" s="15" t="n"/>
      <c r="B394" s="16" t="n"/>
      <c r="C394" s="17" t="n"/>
      <c r="D394" s="17" t="n"/>
      <c r="E394" s="18" t="n"/>
      <c r="F394" s="19">
        <f>IF(OR($A394="",$B394="",$A395="",$B395=""),"",($A395+$B395)-($A394+$B394))</f>
        <v/>
      </c>
      <c r="G394" s="17">
        <f>IF($F394="","",IF($F394&lt;0,"Confira: a linha de baixo tem horário anterior",IF(AND($C394="Direção",$F394&gt;TIME(5,30,0)),"Mais de 5h30 de direção sem parar","")))</f>
        <v/>
      </c>
      <c r="H394" s="17" t="n"/>
    </row>
    <row r="395">
      <c r="A395" s="15" t="n"/>
      <c r="B395" s="16" t="n"/>
      <c r="C395" s="17" t="n"/>
      <c r="D395" s="17" t="n"/>
      <c r="E395" s="18" t="n"/>
      <c r="F395" s="19">
        <f>IF(OR($A395="",$B395="",$A396="",$B396=""),"",($A396+$B396)-($A395+$B395))</f>
        <v/>
      </c>
      <c r="G395" s="17">
        <f>IF($F395="","",IF($F395&lt;0,"Confira: a linha de baixo tem horário anterior",IF(AND($C395="Direção",$F395&gt;TIME(5,30,0)),"Mais de 5h30 de direção sem parar","")))</f>
        <v/>
      </c>
      <c r="H395" s="17" t="n"/>
    </row>
    <row r="396">
      <c r="A396" s="15" t="n"/>
      <c r="B396" s="16" t="n"/>
      <c r="C396" s="17" t="n"/>
      <c r="D396" s="17" t="n"/>
      <c r="E396" s="18" t="n"/>
      <c r="F396" s="19">
        <f>IF(OR($A396="",$B396="",$A397="",$B397=""),"",($A397+$B397)-($A396+$B396))</f>
        <v/>
      </c>
      <c r="G396" s="17">
        <f>IF($F396="","",IF($F396&lt;0,"Confira: a linha de baixo tem horário anterior",IF(AND($C396="Direção",$F396&gt;TIME(5,30,0)),"Mais de 5h30 de direção sem parar","")))</f>
        <v/>
      </c>
      <c r="H396" s="17" t="n"/>
    </row>
    <row r="397">
      <c r="A397" s="15" t="n"/>
      <c r="B397" s="16" t="n"/>
      <c r="C397" s="17" t="n"/>
      <c r="D397" s="17" t="n"/>
      <c r="E397" s="18" t="n"/>
      <c r="F397" s="19">
        <f>IF(OR($A397="",$B397="",$A398="",$B398=""),"",($A398+$B398)-($A397+$B397))</f>
        <v/>
      </c>
      <c r="G397" s="17">
        <f>IF($F397="","",IF($F397&lt;0,"Confira: a linha de baixo tem horário anterior",IF(AND($C397="Direção",$F397&gt;TIME(5,30,0)),"Mais de 5h30 de direção sem parar","")))</f>
        <v/>
      </c>
      <c r="H397" s="17" t="n"/>
    </row>
    <row r="398">
      <c r="A398" s="15" t="n"/>
      <c r="B398" s="16" t="n"/>
      <c r="C398" s="17" t="n"/>
      <c r="D398" s="17" t="n"/>
      <c r="E398" s="18" t="n"/>
      <c r="F398" s="19">
        <f>IF(OR($A398="",$B398="",$A399="",$B399=""),"",($A399+$B399)-($A398+$B398))</f>
        <v/>
      </c>
      <c r="G398" s="17">
        <f>IF($F398="","",IF($F398&lt;0,"Confira: a linha de baixo tem horário anterior",IF(AND($C398="Direção",$F398&gt;TIME(5,30,0)),"Mais de 5h30 de direção sem parar","")))</f>
        <v/>
      </c>
      <c r="H398" s="17" t="n"/>
    </row>
    <row r="399">
      <c r="A399" s="15" t="n"/>
      <c r="B399" s="16" t="n"/>
      <c r="C399" s="17" t="n"/>
      <c r="D399" s="17" t="n"/>
      <c r="E399" s="18" t="n"/>
      <c r="F399" s="19">
        <f>IF(OR($A399="",$B399="",$A400="",$B400=""),"",($A400+$B400)-($A399+$B399))</f>
        <v/>
      </c>
      <c r="G399" s="17">
        <f>IF($F399="","",IF($F399&lt;0,"Confira: a linha de baixo tem horário anterior",IF(AND($C399="Direção",$F399&gt;TIME(5,30,0)),"Mais de 5h30 de direção sem parar","")))</f>
        <v/>
      </c>
      <c r="H399" s="17" t="n"/>
    </row>
    <row r="400">
      <c r="A400" s="15" t="n"/>
      <c r="B400" s="16" t="n"/>
      <c r="C400" s="17" t="n"/>
      <c r="D400" s="17" t="n"/>
      <c r="E400" s="18" t="n"/>
      <c r="F400" s="19">
        <f>IF(OR($A400="",$B400="",$A401="",$B401=""),"",($A401+$B401)-($A400+$B400))</f>
        <v/>
      </c>
      <c r="G400" s="17">
        <f>IF($F400="","",IF($F400&lt;0,"Confira: a linha de baixo tem horário anterior",IF(AND($C400="Direção",$F400&gt;TIME(5,30,0)),"Mais de 5h30 de direção sem parar","")))</f>
        <v/>
      </c>
      <c r="H400" s="17" t="n"/>
    </row>
    <row r="401">
      <c r="A401" s="15" t="n"/>
      <c r="B401" s="16" t="n"/>
      <c r="C401" s="17" t="n"/>
      <c r="D401" s="17" t="n"/>
      <c r="E401" s="18" t="n"/>
      <c r="F401" s="19">
        <f>IF(OR($A401="",$B401="",$A402="",$B402=""),"",($A402+$B402)-($A401+$B401))</f>
        <v/>
      </c>
      <c r="G401" s="17">
        <f>IF($F401="","",IF($F401&lt;0,"Confira: a linha de baixo tem horário anterior",IF(AND($C401="Direção",$F401&gt;TIME(5,30,0)),"Mais de 5h30 de direção sem parar","")))</f>
        <v/>
      </c>
      <c r="H401" s="17" t="n"/>
    </row>
    <row r="402">
      <c r="A402" s="15" t="n"/>
      <c r="B402" s="16" t="n"/>
      <c r="C402" s="17" t="n"/>
      <c r="D402" s="17" t="n"/>
      <c r="E402" s="18" t="n"/>
      <c r="F402" s="19">
        <f>IF(OR($A402="",$B402="",$A403="",$B403=""),"",($A403+$B403)-($A402+$B402))</f>
        <v/>
      </c>
      <c r="G402" s="17">
        <f>IF($F402="","",IF($F402&lt;0,"Confira: a linha de baixo tem horário anterior",IF(AND($C402="Direção",$F402&gt;TIME(5,30,0)),"Mais de 5h30 de direção sem parar","")))</f>
        <v/>
      </c>
      <c r="H402" s="17" t="n"/>
    </row>
    <row r="403">
      <c r="A403" s="15" t="n"/>
      <c r="B403" s="16" t="n"/>
      <c r="C403" s="17" t="n"/>
      <c r="D403" s="17" t="n"/>
      <c r="E403" s="18" t="n"/>
      <c r="F403" s="19">
        <f>IF(OR($A403="",$B403="",$A404="",$B404=""),"",($A404+$B404)-($A403+$B403))</f>
        <v/>
      </c>
      <c r="G403" s="17">
        <f>IF($F403="","",IF($F403&lt;0,"Confira: a linha de baixo tem horário anterior",IF(AND($C403="Direção",$F403&gt;TIME(5,30,0)),"Mais de 5h30 de direção sem parar","")))</f>
        <v/>
      </c>
      <c r="H403" s="17" t="n"/>
    </row>
    <row r="404">
      <c r="A404" s="15" t="n"/>
      <c r="B404" s="16" t="n"/>
      <c r="C404" s="17" t="n"/>
      <c r="D404" s="17" t="n"/>
      <c r="E404" s="18" t="n"/>
      <c r="F404" s="19">
        <f>IF(OR($A404="",$B404="",$A405="",$B405=""),"",($A405+$B405)-($A404+$B404))</f>
        <v/>
      </c>
      <c r="G404" s="17">
        <f>IF($F404="","",IF($F404&lt;0,"Confira: a linha de baixo tem horário anterior",IF(AND($C404="Direção",$F404&gt;TIME(5,30,0)),"Mais de 5h30 de direção sem parar","")))</f>
        <v/>
      </c>
      <c r="H404" s="17" t="n"/>
    </row>
    <row r="405">
      <c r="A405" s="15" t="n"/>
      <c r="B405" s="16" t="n"/>
      <c r="C405" s="17" t="n"/>
      <c r="D405" s="17" t="n"/>
      <c r="E405" s="18" t="n"/>
      <c r="F405" s="19">
        <f>IF(OR($A405="",$B405="",$A406="",$B406=""),"",($A406+$B406)-($A405+$B405))</f>
        <v/>
      </c>
      <c r="G405" s="17">
        <f>IF($F405="","",IF($F405&lt;0,"Confira: a linha de baixo tem horário anterior",IF(AND($C405="Direção",$F405&gt;TIME(5,30,0)),"Mais de 5h30 de direção sem parar","")))</f>
        <v/>
      </c>
      <c r="H405" s="17" t="n"/>
    </row>
    <row r="406">
      <c r="A406" s="15" t="n"/>
      <c r="B406" s="16" t="n"/>
      <c r="C406" s="17" t="n"/>
      <c r="D406" s="17" t="n"/>
      <c r="E406" s="18" t="n"/>
      <c r="F406" s="19">
        <f>IF(OR($A406="",$B406="",$A407="",$B407=""),"",($A407+$B407)-($A406+$B406))</f>
        <v/>
      </c>
      <c r="G406" s="17">
        <f>IF($F406="","",IF($F406&lt;0,"Confira: a linha de baixo tem horário anterior",IF(AND($C406="Direção",$F406&gt;TIME(5,30,0)),"Mais de 5h30 de direção sem parar","")))</f>
        <v/>
      </c>
      <c r="H406" s="17" t="n"/>
    </row>
    <row r="407">
      <c r="A407" s="15" t="n"/>
      <c r="B407" s="16" t="n"/>
      <c r="C407" s="17" t="n"/>
      <c r="D407" s="17" t="n"/>
      <c r="E407" s="18" t="n"/>
      <c r="F407" s="19">
        <f>IF(OR($A407="",$B407="",$A408="",$B408=""),"",($A408+$B408)-($A407+$B407))</f>
        <v/>
      </c>
      <c r="G407" s="17">
        <f>IF($F407="","",IF($F407&lt;0,"Confira: a linha de baixo tem horário anterior",IF(AND($C407="Direção",$F407&gt;TIME(5,30,0)),"Mais de 5h30 de direção sem parar","")))</f>
        <v/>
      </c>
      <c r="H407" s="17" t="n"/>
    </row>
    <row r="408">
      <c r="A408" s="15" t="n"/>
      <c r="B408" s="16" t="n"/>
      <c r="C408" s="17" t="n"/>
      <c r="D408" s="17" t="n"/>
      <c r="E408" s="18" t="n"/>
      <c r="F408" s="19">
        <f>IF(OR($A408="",$B408="",$A409="",$B409=""),"",($A409+$B409)-($A408+$B408))</f>
        <v/>
      </c>
      <c r="G408" s="17">
        <f>IF($F408="","",IF($F408&lt;0,"Confira: a linha de baixo tem horário anterior",IF(AND($C408="Direção",$F408&gt;TIME(5,30,0)),"Mais de 5h30 de direção sem parar","")))</f>
        <v/>
      </c>
      <c r="H408" s="17" t="n"/>
    </row>
    <row r="409">
      <c r="A409" s="15" t="n"/>
      <c r="B409" s="16" t="n"/>
      <c r="C409" s="17" t="n"/>
      <c r="D409" s="17" t="n"/>
      <c r="E409" s="18" t="n"/>
      <c r="F409" s="19">
        <f>IF(OR($A409="",$B409="",$A410="",$B410=""),"",($A410+$B410)-($A409+$B409))</f>
        <v/>
      </c>
      <c r="G409" s="17">
        <f>IF($F409="","",IF($F409&lt;0,"Confira: a linha de baixo tem horário anterior",IF(AND($C409="Direção",$F409&gt;TIME(5,30,0)),"Mais de 5h30 de direção sem parar","")))</f>
        <v/>
      </c>
      <c r="H409" s="17" t="n"/>
    </row>
    <row r="410">
      <c r="A410" s="15" t="n"/>
      <c r="B410" s="16" t="n"/>
      <c r="C410" s="17" t="n"/>
      <c r="D410" s="17" t="n"/>
      <c r="E410" s="18" t="n"/>
      <c r="F410" s="19">
        <f>IF(OR($A410="",$B410="",$A411="",$B411=""),"",($A411+$B411)-($A410+$B410))</f>
        <v/>
      </c>
      <c r="G410" s="17">
        <f>IF($F410="","",IF($F410&lt;0,"Confira: a linha de baixo tem horário anterior",IF(AND($C410="Direção",$F410&gt;TIME(5,30,0)),"Mais de 5h30 de direção sem parar","")))</f>
        <v/>
      </c>
      <c r="H410" s="17" t="n"/>
    </row>
    <row r="411">
      <c r="A411" s="15" t="n"/>
      <c r="B411" s="16" t="n"/>
      <c r="C411" s="17" t="n"/>
      <c r="D411" s="17" t="n"/>
      <c r="E411" s="18" t="n"/>
      <c r="F411" s="19">
        <f>IF(OR($A411="",$B411="",$A412="",$B412=""),"",($A412+$B412)-($A411+$B411))</f>
        <v/>
      </c>
      <c r="G411" s="17">
        <f>IF($F411="","",IF($F411&lt;0,"Confira: a linha de baixo tem horário anterior",IF(AND($C411="Direção",$F411&gt;TIME(5,30,0)),"Mais de 5h30 de direção sem parar","")))</f>
        <v/>
      </c>
      <c r="H411" s="17" t="n"/>
    </row>
    <row r="412">
      <c r="A412" s="15" t="n"/>
      <c r="B412" s="16" t="n"/>
      <c r="C412" s="17" t="n"/>
      <c r="D412" s="17" t="n"/>
      <c r="E412" s="18" t="n"/>
      <c r="F412" s="19">
        <f>IF(OR($A412="",$B412="",$A413="",$B413=""),"",($A413+$B413)-($A412+$B412))</f>
        <v/>
      </c>
      <c r="G412" s="17">
        <f>IF($F412="","",IF($F412&lt;0,"Confira: a linha de baixo tem horário anterior",IF(AND($C412="Direção",$F412&gt;TIME(5,30,0)),"Mais de 5h30 de direção sem parar","")))</f>
        <v/>
      </c>
      <c r="H412" s="17" t="n"/>
    </row>
    <row r="413">
      <c r="A413" s="15" t="n"/>
      <c r="B413" s="16" t="n"/>
      <c r="C413" s="17" t="n"/>
      <c r="D413" s="17" t="n"/>
      <c r="E413" s="18" t="n"/>
      <c r="F413" s="19">
        <f>IF(OR($A413="",$B413="",$A414="",$B414=""),"",($A414+$B414)-($A413+$B413))</f>
        <v/>
      </c>
      <c r="G413" s="17">
        <f>IF($F413="","",IF($F413&lt;0,"Confira: a linha de baixo tem horário anterior",IF(AND($C413="Direção",$F413&gt;TIME(5,30,0)),"Mais de 5h30 de direção sem parar","")))</f>
        <v/>
      </c>
      <c r="H413" s="17" t="n"/>
    </row>
    <row r="414">
      <c r="A414" s="15" t="n"/>
      <c r="B414" s="16" t="n"/>
      <c r="C414" s="17" t="n"/>
      <c r="D414" s="17" t="n"/>
      <c r="E414" s="18" t="n"/>
      <c r="F414" s="19">
        <f>IF(OR($A414="",$B414="",$A415="",$B415=""),"",($A415+$B415)-($A414+$B414))</f>
        <v/>
      </c>
      <c r="G414" s="17">
        <f>IF($F414="","",IF($F414&lt;0,"Confira: a linha de baixo tem horário anterior",IF(AND($C414="Direção",$F414&gt;TIME(5,30,0)),"Mais de 5h30 de direção sem parar","")))</f>
        <v/>
      </c>
      <c r="H414" s="17" t="n"/>
    </row>
    <row r="415">
      <c r="A415" s="15" t="n"/>
      <c r="B415" s="16" t="n"/>
      <c r="C415" s="17" t="n"/>
      <c r="D415" s="17" t="n"/>
      <c r="E415" s="18" t="n"/>
      <c r="F415" s="19">
        <f>IF(OR($A415="",$B415="",$A416="",$B416=""),"",($A416+$B416)-($A415+$B415))</f>
        <v/>
      </c>
      <c r="G415" s="17">
        <f>IF($F415="","",IF($F415&lt;0,"Confira: a linha de baixo tem horário anterior",IF(AND($C415="Direção",$F415&gt;TIME(5,30,0)),"Mais de 5h30 de direção sem parar","")))</f>
        <v/>
      </c>
      <c r="H415" s="17" t="n"/>
    </row>
    <row r="416">
      <c r="A416" s="15" t="n"/>
      <c r="B416" s="16" t="n"/>
      <c r="C416" s="17" t="n"/>
      <c r="D416" s="17" t="n"/>
      <c r="E416" s="18" t="n"/>
      <c r="F416" s="19">
        <f>IF(OR($A416="",$B416="",$A417="",$B417=""),"",($A417+$B417)-($A416+$B416))</f>
        <v/>
      </c>
      <c r="G416" s="17">
        <f>IF($F416="","",IF($F416&lt;0,"Confira: a linha de baixo tem horário anterior",IF(AND($C416="Direção",$F416&gt;TIME(5,30,0)),"Mais de 5h30 de direção sem parar","")))</f>
        <v/>
      </c>
      <c r="H416" s="17" t="n"/>
    </row>
    <row r="417">
      <c r="A417" s="15" t="n"/>
      <c r="B417" s="16" t="n"/>
      <c r="C417" s="17" t="n"/>
      <c r="D417" s="17" t="n"/>
      <c r="E417" s="18" t="n"/>
      <c r="F417" s="19">
        <f>IF(OR($A417="",$B417="",$A418="",$B418=""),"",($A418+$B418)-($A417+$B417))</f>
        <v/>
      </c>
      <c r="G417" s="17">
        <f>IF($F417="","",IF($F417&lt;0,"Confira: a linha de baixo tem horário anterior",IF(AND($C417="Direção",$F417&gt;TIME(5,30,0)),"Mais de 5h30 de direção sem parar","")))</f>
        <v/>
      </c>
      <c r="H417" s="17" t="n"/>
    </row>
    <row r="418">
      <c r="A418" s="15" t="n"/>
      <c r="B418" s="16" t="n"/>
      <c r="C418" s="17" t="n"/>
      <c r="D418" s="17" t="n"/>
      <c r="E418" s="18" t="n"/>
      <c r="F418" s="19">
        <f>IF(OR($A418="",$B418="",$A419="",$B419=""),"",($A419+$B419)-($A418+$B418))</f>
        <v/>
      </c>
      <c r="G418" s="17">
        <f>IF($F418="","",IF($F418&lt;0,"Confira: a linha de baixo tem horário anterior",IF(AND($C418="Direção",$F418&gt;TIME(5,30,0)),"Mais de 5h30 de direção sem parar","")))</f>
        <v/>
      </c>
      <c r="H418" s="17" t="n"/>
    </row>
    <row r="419">
      <c r="A419" s="15" t="n"/>
      <c r="B419" s="16" t="n"/>
      <c r="C419" s="17" t="n"/>
      <c r="D419" s="17" t="n"/>
      <c r="E419" s="18" t="n"/>
      <c r="F419" s="19">
        <f>IF(OR($A419="",$B419="",$A420="",$B420=""),"",($A420+$B420)-($A419+$B419))</f>
        <v/>
      </c>
      <c r="G419" s="17">
        <f>IF($F419="","",IF($F419&lt;0,"Confira: a linha de baixo tem horário anterior",IF(AND($C419="Direção",$F419&gt;TIME(5,30,0)),"Mais de 5h30 de direção sem parar","")))</f>
        <v/>
      </c>
      <c r="H419" s="17" t="n"/>
    </row>
    <row r="420">
      <c r="A420" s="15" t="n"/>
      <c r="B420" s="16" t="n"/>
      <c r="C420" s="17" t="n"/>
      <c r="D420" s="17" t="n"/>
      <c r="E420" s="18" t="n"/>
      <c r="F420" s="19">
        <f>IF(OR($A420="",$B420="",$A421="",$B421=""),"",($A421+$B421)-($A420+$B420))</f>
        <v/>
      </c>
      <c r="G420" s="17">
        <f>IF($F420="","",IF($F420&lt;0,"Confira: a linha de baixo tem horário anterior",IF(AND($C420="Direção",$F420&gt;TIME(5,30,0)),"Mais de 5h30 de direção sem parar","")))</f>
        <v/>
      </c>
      <c r="H420" s="17" t="n"/>
    </row>
    <row r="421">
      <c r="A421" s="15" t="n"/>
      <c r="B421" s="16" t="n"/>
      <c r="C421" s="17" t="n"/>
      <c r="D421" s="17" t="n"/>
      <c r="E421" s="18" t="n"/>
      <c r="F421" s="19">
        <f>IF(OR($A421="",$B421="",$A422="",$B422=""),"",($A422+$B422)-($A421+$B421))</f>
        <v/>
      </c>
      <c r="G421" s="17">
        <f>IF($F421="","",IF($F421&lt;0,"Confira: a linha de baixo tem horário anterior",IF(AND($C421="Direção",$F421&gt;TIME(5,30,0)),"Mais de 5h30 de direção sem parar","")))</f>
        <v/>
      </c>
      <c r="H421" s="17" t="n"/>
    </row>
    <row r="422">
      <c r="A422" s="15" t="n"/>
      <c r="B422" s="16" t="n"/>
      <c r="C422" s="17" t="n"/>
      <c r="D422" s="17" t="n"/>
      <c r="E422" s="18" t="n"/>
      <c r="F422" s="19">
        <f>IF(OR($A422="",$B422="",$A423="",$B423=""),"",($A423+$B423)-($A422+$B422))</f>
        <v/>
      </c>
      <c r="G422" s="17">
        <f>IF($F422="","",IF($F422&lt;0,"Confira: a linha de baixo tem horário anterior",IF(AND($C422="Direção",$F422&gt;TIME(5,30,0)),"Mais de 5h30 de direção sem parar","")))</f>
        <v/>
      </c>
      <c r="H422" s="17" t="n"/>
    </row>
    <row r="423">
      <c r="A423" s="15" t="n"/>
      <c r="B423" s="16" t="n"/>
      <c r="C423" s="17" t="n"/>
      <c r="D423" s="17" t="n"/>
      <c r="E423" s="18" t="n"/>
      <c r="F423" s="19">
        <f>IF(OR($A423="",$B423="",$A424="",$B424=""),"",($A424+$B424)-($A423+$B423))</f>
        <v/>
      </c>
      <c r="G423" s="17">
        <f>IF($F423="","",IF($F423&lt;0,"Confira: a linha de baixo tem horário anterior",IF(AND($C423="Direção",$F423&gt;TIME(5,30,0)),"Mais de 5h30 de direção sem parar","")))</f>
        <v/>
      </c>
      <c r="H423" s="17" t="n"/>
    </row>
    <row r="424">
      <c r="A424" s="15" t="n"/>
      <c r="B424" s="16" t="n"/>
      <c r="C424" s="17" t="n"/>
      <c r="D424" s="17" t="n"/>
      <c r="E424" s="18" t="n"/>
      <c r="F424" s="19">
        <f>IF(OR($A424="",$B424="",$A425="",$B425=""),"",($A425+$B425)-($A424+$B424))</f>
        <v/>
      </c>
      <c r="G424" s="17">
        <f>IF($F424="","",IF($F424&lt;0,"Confira: a linha de baixo tem horário anterior",IF(AND($C424="Direção",$F424&gt;TIME(5,30,0)),"Mais de 5h30 de direção sem parar","")))</f>
        <v/>
      </c>
      <c r="H424" s="17" t="n"/>
    </row>
    <row r="425">
      <c r="A425" s="15" t="n"/>
      <c r="B425" s="16" t="n"/>
      <c r="C425" s="17" t="n"/>
      <c r="D425" s="17" t="n"/>
      <c r="E425" s="18" t="n"/>
      <c r="F425" s="19">
        <f>IF(OR($A425="",$B425="",$A426="",$B426=""),"",($A426+$B426)-($A425+$B425))</f>
        <v/>
      </c>
      <c r="G425" s="17">
        <f>IF($F425="","",IF($F425&lt;0,"Confira: a linha de baixo tem horário anterior",IF(AND($C425="Direção",$F425&gt;TIME(5,30,0)),"Mais de 5h30 de direção sem parar","")))</f>
        <v/>
      </c>
      <c r="H425" s="17" t="n"/>
    </row>
    <row r="426">
      <c r="A426" s="15" t="n"/>
      <c r="B426" s="16" t="n"/>
      <c r="C426" s="17" t="n"/>
      <c r="D426" s="17" t="n"/>
      <c r="E426" s="18" t="n"/>
      <c r="F426" s="19">
        <f>IF(OR($A426="",$B426="",$A427="",$B427=""),"",($A427+$B427)-($A426+$B426))</f>
        <v/>
      </c>
      <c r="G426" s="17">
        <f>IF($F426="","",IF($F426&lt;0,"Confira: a linha de baixo tem horário anterior",IF(AND($C426="Direção",$F426&gt;TIME(5,30,0)),"Mais de 5h30 de direção sem parar","")))</f>
        <v/>
      </c>
      <c r="H426" s="17" t="n"/>
    </row>
    <row r="427">
      <c r="A427" s="15" t="n"/>
      <c r="B427" s="16" t="n"/>
      <c r="C427" s="17" t="n"/>
      <c r="D427" s="17" t="n"/>
      <c r="E427" s="18" t="n"/>
      <c r="F427" s="19">
        <f>IF(OR($A427="",$B427="",$A428="",$B428=""),"",($A428+$B428)-($A427+$B427))</f>
        <v/>
      </c>
      <c r="G427" s="17">
        <f>IF($F427="","",IF($F427&lt;0,"Confira: a linha de baixo tem horário anterior",IF(AND($C427="Direção",$F427&gt;TIME(5,30,0)),"Mais de 5h30 de direção sem parar","")))</f>
        <v/>
      </c>
      <c r="H427" s="17" t="n"/>
    </row>
    <row r="428">
      <c r="A428" s="15" t="n"/>
      <c r="B428" s="16" t="n"/>
      <c r="C428" s="17" t="n"/>
      <c r="D428" s="17" t="n"/>
      <c r="E428" s="18" t="n"/>
      <c r="F428" s="19">
        <f>IF(OR($A428="",$B428="",$A429="",$B429=""),"",($A429+$B429)-($A428+$B428))</f>
        <v/>
      </c>
      <c r="G428" s="17">
        <f>IF($F428="","",IF($F428&lt;0,"Confira: a linha de baixo tem horário anterior",IF(AND($C428="Direção",$F428&gt;TIME(5,30,0)),"Mais de 5h30 de direção sem parar","")))</f>
        <v/>
      </c>
      <c r="H428" s="17" t="n"/>
    </row>
    <row r="429">
      <c r="A429" s="15" t="n"/>
      <c r="B429" s="16" t="n"/>
      <c r="C429" s="17" t="n"/>
      <c r="D429" s="17" t="n"/>
      <c r="E429" s="18" t="n"/>
      <c r="F429" s="19">
        <f>IF(OR($A429="",$B429="",$A430="",$B430=""),"",($A430+$B430)-($A429+$B429))</f>
        <v/>
      </c>
      <c r="G429" s="17">
        <f>IF($F429="","",IF($F429&lt;0,"Confira: a linha de baixo tem horário anterior",IF(AND($C429="Direção",$F429&gt;TIME(5,30,0)),"Mais de 5h30 de direção sem parar","")))</f>
        <v/>
      </c>
      <c r="H429" s="17" t="n"/>
    </row>
    <row r="430">
      <c r="A430" s="15" t="n"/>
      <c r="B430" s="16" t="n"/>
      <c r="C430" s="17" t="n"/>
      <c r="D430" s="17" t="n"/>
      <c r="E430" s="18" t="n"/>
      <c r="F430" s="19">
        <f>IF(OR($A430="",$B430="",$A431="",$B431=""),"",($A431+$B431)-($A430+$B430))</f>
        <v/>
      </c>
      <c r="G430" s="17">
        <f>IF($F430="","",IF($F430&lt;0,"Confira: a linha de baixo tem horário anterior",IF(AND($C430="Direção",$F430&gt;TIME(5,30,0)),"Mais de 5h30 de direção sem parar","")))</f>
        <v/>
      </c>
      <c r="H430" s="17" t="n"/>
    </row>
    <row r="431">
      <c r="A431" s="15" t="n"/>
      <c r="B431" s="16" t="n"/>
      <c r="C431" s="17" t="n"/>
      <c r="D431" s="17" t="n"/>
      <c r="E431" s="18" t="n"/>
      <c r="F431" s="19">
        <f>IF(OR($A431="",$B431="",$A432="",$B432=""),"",($A432+$B432)-($A431+$B431))</f>
        <v/>
      </c>
      <c r="G431" s="17">
        <f>IF($F431="","",IF($F431&lt;0,"Confira: a linha de baixo tem horário anterior",IF(AND($C431="Direção",$F431&gt;TIME(5,30,0)),"Mais de 5h30 de direção sem parar","")))</f>
        <v/>
      </c>
      <c r="H431" s="17" t="n"/>
    </row>
    <row r="432">
      <c r="A432" s="15" t="n"/>
      <c r="B432" s="16" t="n"/>
      <c r="C432" s="17" t="n"/>
      <c r="D432" s="17" t="n"/>
      <c r="E432" s="18" t="n"/>
      <c r="F432" s="19">
        <f>IF(OR($A432="",$B432="",$A433="",$B433=""),"",($A433+$B433)-($A432+$B432))</f>
        <v/>
      </c>
      <c r="G432" s="17">
        <f>IF($F432="","",IF($F432&lt;0,"Confira: a linha de baixo tem horário anterior",IF(AND($C432="Direção",$F432&gt;TIME(5,30,0)),"Mais de 5h30 de direção sem parar","")))</f>
        <v/>
      </c>
      <c r="H432" s="17" t="n"/>
    </row>
    <row r="433">
      <c r="A433" s="15" t="n"/>
      <c r="B433" s="16" t="n"/>
      <c r="C433" s="17" t="n"/>
      <c r="D433" s="17" t="n"/>
      <c r="E433" s="18" t="n"/>
      <c r="F433" s="19">
        <f>IF(OR($A433="",$B433="",$A434="",$B434=""),"",($A434+$B434)-($A433+$B433))</f>
        <v/>
      </c>
      <c r="G433" s="17">
        <f>IF($F433="","",IF($F433&lt;0,"Confira: a linha de baixo tem horário anterior",IF(AND($C433="Direção",$F433&gt;TIME(5,30,0)),"Mais de 5h30 de direção sem parar","")))</f>
        <v/>
      </c>
      <c r="H433" s="17" t="n"/>
    </row>
    <row r="434">
      <c r="A434" s="15" t="n"/>
      <c r="B434" s="16" t="n"/>
      <c r="C434" s="17" t="n"/>
      <c r="D434" s="17" t="n"/>
      <c r="E434" s="18" t="n"/>
      <c r="F434" s="19">
        <f>IF(OR($A434="",$B434="",$A435="",$B435=""),"",($A435+$B435)-($A434+$B434))</f>
        <v/>
      </c>
      <c r="G434" s="17">
        <f>IF($F434="","",IF($F434&lt;0,"Confira: a linha de baixo tem horário anterior",IF(AND($C434="Direção",$F434&gt;TIME(5,30,0)),"Mais de 5h30 de direção sem parar","")))</f>
        <v/>
      </c>
      <c r="H434" s="17" t="n"/>
    </row>
    <row r="435">
      <c r="A435" s="15" t="n"/>
      <c r="B435" s="16" t="n"/>
      <c r="C435" s="17" t="n"/>
      <c r="D435" s="17" t="n"/>
      <c r="E435" s="18" t="n"/>
      <c r="F435" s="19">
        <f>IF(OR($A435="",$B435="",$A436="",$B436=""),"",($A436+$B436)-($A435+$B435))</f>
        <v/>
      </c>
      <c r="G435" s="17">
        <f>IF($F435="","",IF($F435&lt;0,"Confira: a linha de baixo tem horário anterior",IF(AND($C435="Direção",$F435&gt;TIME(5,30,0)),"Mais de 5h30 de direção sem parar","")))</f>
        <v/>
      </c>
      <c r="H435" s="17" t="n"/>
    </row>
    <row r="436">
      <c r="A436" s="15" t="n"/>
      <c r="B436" s="16" t="n"/>
      <c r="C436" s="17" t="n"/>
      <c r="D436" s="17" t="n"/>
      <c r="E436" s="18" t="n"/>
      <c r="F436" s="19">
        <f>IF(OR($A436="",$B436="",$A437="",$B437=""),"",($A437+$B437)-($A436+$B436))</f>
        <v/>
      </c>
      <c r="G436" s="17">
        <f>IF($F436="","",IF($F436&lt;0,"Confira: a linha de baixo tem horário anterior",IF(AND($C436="Direção",$F436&gt;TIME(5,30,0)),"Mais de 5h30 de direção sem parar","")))</f>
        <v/>
      </c>
      <c r="H436" s="17" t="n"/>
    </row>
    <row r="437">
      <c r="A437" s="15" t="n"/>
      <c r="B437" s="16" t="n"/>
      <c r="C437" s="17" t="n"/>
      <c r="D437" s="17" t="n"/>
      <c r="E437" s="18" t="n"/>
      <c r="F437" s="19">
        <f>IF(OR($A437="",$B437="",$A438="",$B438=""),"",($A438+$B438)-($A437+$B437))</f>
        <v/>
      </c>
      <c r="G437" s="17">
        <f>IF($F437="","",IF($F437&lt;0,"Confira: a linha de baixo tem horário anterior",IF(AND($C437="Direção",$F437&gt;TIME(5,30,0)),"Mais de 5h30 de direção sem parar","")))</f>
        <v/>
      </c>
      <c r="H437" s="17" t="n"/>
    </row>
    <row r="438">
      <c r="A438" s="15" t="n"/>
      <c r="B438" s="16" t="n"/>
      <c r="C438" s="17" t="n"/>
      <c r="D438" s="17" t="n"/>
      <c r="E438" s="18" t="n"/>
      <c r="F438" s="19">
        <f>IF(OR($A438="",$B438="",$A439="",$B439=""),"",($A439+$B439)-($A438+$B438))</f>
        <v/>
      </c>
      <c r="G438" s="17">
        <f>IF($F438="","",IF($F438&lt;0,"Confira: a linha de baixo tem horário anterior",IF(AND($C438="Direção",$F438&gt;TIME(5,30,0)),"Mais de 5h30 de direção sem parar","")))</f>
        <v/>
      </c>
      <c r="H438" s="17" t="n"/>
    </row>
    <row r="439">
      <c r="A439" s="15" t="n"/>
      <c r="B439" s="16" t="n"/>
      <c r="C439" s="17" t="n"/>
      <c r="D439" s="17" t="n"/>
      <c r="E439" s="18" t="n"/>
      <c r="F439" s="19">
        <f>IF(OR($A439="",$B439="",$A440="",$B440=""),"",($A440+$B440)-($A439+$B439))</f>
        <v/>
      </c>
      <c r="G439" s="17">
        <f>IF($F439="","",IF($F439&lt;0,"Confira: a linha de baixo tem horário anterior",IF(AND($C439="Direção",$F439&gt;TIME(5,30,0)),"Mais de 5h30 de direção sem parar","")))</f>
        <v/>
      </c>
      <c r="H439" s="17" t="n"/>
    </row>
    <row r="440">
      <c r="A440" s="15" t="n"/>
      <c r="B440" s="16" t="n"/>
      <c r="C440" s="17" t="n"/>
      <c r="D440" s="17" t="n"/>
      <c r="E440" s="18" t="n"/>
      <c r="F440" s="19">
        <f>IF(OR($A440="",$B440="",$A441="",$B441=""),"",($A441+$B441)-($A440+$B440))</f>
        <v/>
      </c>
      <c r="G440" s="17">
        <f>IF($F440="","",IF($F440&lt;0,"Confira: a linha de baixo tem horário anterior",IF(AND($C440="Direção",$F440&gt;TIME(5,30,0)),"Mais de 5h30 de direção sem parar","")))</f>
        <v/>
      </c>
      <c r="H440" s="17" t="n"/>
    </row>
    <row r="441">
      <c r="A441" s="15" t="n"/>
      <c r="B441" s="16" t="n"/>
      <c r="C441" s="17" t="n"/>
      <c r="D441" s="17" t="n"/>
      <c r="E441" s="18" t="n"/>
      <c r="F441" s="19">
        <f>IF(OR($A441="",$B441="",$A442="",$B442=""),"",($A442+$B442)-($A441+$B441))</f>
        <v/>
      </c>
      <c r="G441" s="17">
        <f>IF($F441="","",IF($F441&lt;0,"Confira: a linha de baixo tem horário anterior",IF(AND($C441="Direção",$F441&gt;TIME(5,30,0)),"Mais de 5h30 de direção sem parar","")))</f>
        <v/>
      </c>
      <c r="H441" s="17" t="n"/>
    </row>
    <row r="442">
      <c r="A442" s="15" t="n"/>
      <c r="B442" s="16" t="n"/>
      <c r="C442" s="17" t="n"/>
      <c r="D442" s="17" t="n"/>
      <c r="E442" s="18" t="n"/>
      <c r="F442" s="19">
        <f>IF(OR($A442="",$B442="",$A443="",$B443=""),"",($A443+$B443)-($A442+$B442))</f>
        <v/>
      </c>
      <c r="G442" s="17">
        <f>IF($F442="","",IF($F442&lt;0,"Confira: a linha de baixo tem horário anterior",IF(AND($C442="Direção",$F442&gt;TIME(5,30,0)),"Mais de 5h30 de direção sem parar","")))</f>
        <v/>
      </c>
      <c r="H442" s="17" t="n"/>
    </row>
    <row r="443">
      <c r="A443" s="15" t="n"/>
      <c r="B443" s="16" t="n"/>
      <c r="C443" s="17" t="n"/>
      <c r="D443" s="17" t="n"/>
      <c r="E443" s="18" t="n"/>
      <c r="F443" s="19">
        <f>IF(OR($A443="",$B443="",$A444="",$B444=""),"",($A444+$B444)-($A443+$B443))</f>
        <v/>
      </c>
      <c r="G443" s="17">
        <f>IF($F443="","",IF($F443&lt;0,"Confira: a linha de baixo tem horário anterior",IF(AND($C443="Direção",$F443&gt;TIME(5,30,0)),"Mais de 5h30 de direção sem parar","")))</f>
        <v/>
      </c>
      <c r="H443" s="17" t="n"/>
    </row>
    <row r="444">
      <c r="A444" s="15" t="n"/>
      <c r="B444" s="16" t="n"/>
      <c r="C444" s="17" t="n"/>
      <c r="D444" s="17" t="n"/>
      <c r="E444" s="18" t="n"/>
      <c r="F444" s="19">
        <f>IF(OR($A444="",$B444="",$A445="",$B445=""),"",($A445+$B445)-($A444+$B444))</f>
        <v/>
      </c>
      <c r="G444" s="17">
        <f>IF($F444="","",IF($F444&lt;0,"Confira: a linha de baixo tem horário anterior",IF(AND($C444="Direção",$F444&gt;TIME(5,30,0)),"Mais de 5h30 de direção sem parar","")))</f>
        <v/>
      </c>
      <c r="H444" s="17" t="n"/>
    </row>
    <row r="445">
      <c r="A445" s="15" t="n"/>
      <c r="B445" s="16" t="n"/>
      <c r="C445" s="17" t="n"/>
      <c r="D445" s="17" t="n"/>
      <c r="E445" s="18" t="n"/>
      <c r="F445" s="19">
        <f>IF(OR($A445="",$B445="",$A446="",$B446=""),"",($A446+$B446)-($A445+$B445))</f>
        <v/>
      </c>
      <c r="G445" s="17">
        <f>IF($F445="","",IF($F445&lt;0,"Confira: a linha de baixo tem horário anterior",IF(AND($C445="Direção",$F445&gt;TIME(5,30,0)),"Mais de 5h30 de direção sem parar","")))</f>
        <v/>
      </c>
      <c r="H445" s="17" t="n"/>
    </row>
    <row r="446">
      <c r="A446" s="15" t="n"/>
      <c r="B446" s="16" t="n"/>
      <c r="C446" s="17" t="n"/>
      <c r="D446" s="17" t="n"/>
      <c r="E446" s="18" t="n"/>
      <c r="F446" s="19">
        <f>IF(OR($A446="",$B446="",$A447="",$B447=""),"",($A447+$B447)-($A446+$B446))</f>
        <v/>
      </c>
      <c r="G446" s="17">
        <f>IF($F446="","",IF($F446&lt;0,"Confira: a linha de baixo tem horário anterior",IF(AND($C446="Direção",$F446&gt;TIME(5,30,0)),"Mais de 5h30 de direção sem parar","")))</f>
        <v/>
      </c>
      <c r="H446" s="17" t="n"/>
    </row>
    <row r="447">
      <c r="A447" s="15" t="n"/>
      <c r="B447" s="16" t="n"/>
      <c r="C447" s="17" t="n"/>
      <c r="D447" s="17" t="n"/>
      <c r="E447" s="18" t="n"/>
      <c r="F447" s="19">
        <f>IF(OR($A447="",$B447="",$A448="",$B448=""),"",($A448+$B448)-($A447+$B447))</f>
        <v/>
      </c>
      <c r="G447" s="17">
        <f>IF($F447="","",IF($F447&lt;0,"Confira: a linha de baixo tem horário anterior",IF(AND($C447="Direção",$F447&gt;TIME(5,30,0)),"Mais de 5h30 de direção sem parar","")))</f>
        <v/>
      </c>
      <c r="H447" s="17" t="n"/>
    </row>
    <row r="448">
      <c r="A448" s="15" t="n"/>
      <c r="B448" s="16" t="n"/>
      <c r="C448" s="17" t="n"/>
      <c r="D448" s="17" t="n"/>
      <c r="E448" s="18" t="n"/>
      <c r="F448" s="19">
        <f>IF(OR($A448="",$B448="",$A449="",$B449=""),"",($A449+$B449)-($A448+$B448))</f>
        <v/>
      </c>
      <c r="G448" s="17">
        <f>IF($F448="","",IF($F448&lt;0,"Confira: a linha de baixo tem horário anterior",IF(AND($C448="Direção",$F448&gt;TIME(5,30,0)),"Mais de 5h30 de direção sem parar","")))</f>
        <v/>
      </c>
      <c r="H448" s="17" t="n"/>
    </row>
    <row r="449">
      <c r="A449" s="15" t="n"/>
      <c r="B449" s="16" t="n"/>
      <c r="C449" s="17" t="n"/>
      <c r="D449" s="17" t="n"/>
      <c r="E449" s="18" t="n"/>
      <c r="F449" s="19">
        <f>IF(OR($A449="",$B449="",$A450="",$B450=""),"",($A450+$B450)-($A449+$B449))</f>
        <v/>
      </c>
      <c r="G449" s="17">
        <f>IF($F449="","",IF($F449&lt;0,"Confira: a linha de baixo tem horário anterior",IF(AND($C449="Direção",$F449&gt;TIME(5,30,0)),"Mais de 5h30 de direção sem parar","")))</f>
        <v/>
      </c>
      <c r="H449" s="17" t="n"/>
    </row>
    <row r="450">
      <c r="A450" s="15" t="n"/>
      <c r="B450" s="16" t="n"/>
      <c r="C450" s="17" t="n"/>
      <c r="D450" s="17" t="n"/>
      <c r="E450" s="18" t="n"/>
      <c r="F450" s="19">
        <f>IF(OR($A450="",$B450="",$A451="",$B451=""),"",($A451+$B451)-($A450+$B450))</f>
        <v/>
      </c>
      <c r="G450" s="17">
        <f>IF($F450="","",IF($F450&lt;0,"Confira: a linha de baixo tem horário anterior",IF(AND($C450="Direção",$F450&gt;TIME(5,30,0)),"Mais de 5h30 de direção sem parar","")))</f>
        <v/>
      </c>
      <c r="H450" s="17" t="n"/>
    </row>
    <row r="451">
      <c r="A451" s="15" t="n"/>
      <c r="B451" s="16" t="n"/>
      <c r="C451" s="17" t="n"/>
      <c r="D451" s="17" t="n"/>
      <c r="E451" s="18" t="n"/>
      <c r="F451" s="19">
        <f>IF(OR($A451="",$B451="",$A452="",$B452=""),"",($A452+$B452)-($A451+$B451))</f>
        <v/>
      </c>
      <c r="G451" s="17">
        <f>IF($F451="","",IF($F451&lt;0,"Confira: a linha de baixo tem horário anterior",IF(AND($C451="Direção",$F451&gt;TIME(5,30,0)),"Mais de 5h30 de direção sem parar","")))</f>
        <v/>
      </c>
      <c r="H451" s="17" t="n"/>
    </row>
    <row r="452">
      <c r="A452" s="15" t="n"/>
      <c r="B452" s="16" t="n"/>
      <c r="C452" s="17" t="n"/>
      <c r="D452" s="17" t="n"/>
      <c r="E452" s="18" t="n"/>
      <c r="F452" s="19">
        <f>IF(OR($A452="",$B452="",$A453="",$B453=""),"",($A453+$B453)-($A452+$B452))</f>
        <v/>
      </c>
      <c r="G452" s="17">
        <f>IF($F452="","",IF($F452&lt;0,"Confira: a linha de baixo tem horário anterior",IF(AND($C452="Direção",$F452&gt;TIME(5,30,0)),"Mais de 5h30 de direção sem parar","")))</f>
        <v/>
      </c>
      <c r="H452" s="17" t="n"/>
    </row>
    <row r="453">
      <c r="A453" s="15" t="n"/>
      <c r="B453" s="16" t="n"/>
      <c r="C453" s="17" t="n"/>
      <c r="D453" s="17" t="n"/>
      <c r="E453" s="18" t="n"/>
      <c r="F453" s="19">
        <f>IF(OR($A453="",$B453="",$A454="",$B454=""),"",($A454+$B454)-($A453+$B453))</f>
        <v/>
      </c>
      <c r="G453" s="17">
        <f>IF($F453="","",IF($F453&lt;0,"Confira: a linha de baixo tem horário anterior",IF(AND($C453="Direção",$F453&gt;TIME(5,30,0)),"Mais de 5h30 de direção sem parar","")))</f>
        <v/>
      </c>
      <c r="H453" s="17" t="n"/>
    </row>
    <row r="454">
      <c r="A454" s="15" t="n"/>
      <c r="B454" s="16" t="n"/>
      <c r="C454" s="17" t="n"/>
      <c r="D454" s="17" t="n"/>
      <c r="E454" s="18" t="n"/>
      <c r="F454" s="19">
        <f>IF(OR($A454="",$B454="",$A455="",$B455=""),"",($A455+$B455)-($A454+$B454))</f>
        <v/>
      </c>
      <c r="G454" s="17">
        <f>IF($F454="","",IF($F454&lt;0,"Confira: a linha de baixo tem horário anterior",IF(AND($C454="Direção",$F454&gt;TIME(5,30,0)),"Mais de 5h30 de direção sem parar","")))</f>
        <v/>
      </c>
      <c r="H454" s="17" t="n"/>
    </row>
    <row r="455">
      <c r="A455" s="15" t="n"/>
      <c r="B455" s="16" t="n"/>
      <c r="C455" s="17" t="n"/>
      <c r="D455" s="17" t="n"/>
      <c r="E455" s="18" t="n"/>
      <c r="F455" s="19">
        <f>IF(OR($A455="",$B455="",$A456="",$B456=""),"",($A456+$B456)-($A455+$B455))</f>
        <v/>
      </c>
      <c r="G455" s="17">
        <f>IF($F455="","",IF($F455&lt;0,"Confira: a linha de baixo tem horário anterior",IF(AND($C455="Direção",$F455&gt;TIME(5,30,0)),"Mais de 5h30 de direção sem parar","")))</f>
        <v/>
      </c>
      <c r="H455" s="17" t="n"/>
    </row>
    <row r="456">
      <c r="A456" s="15" t="n"/>
      <c r="B456" s="16" t="n"/>
      <c r="C456" s="17" t="n"/>
      <c r="D456" s="17" t="n"/>
      <c r="E456" s="18" t="n"/>
      <c r="F456" s="19">
        <f>IF(OR($A456="",$B456="",$A457="",$B457=""),"",($A457+$B457)-($A456+$B456))</f>
        <v/>
      </c>
      <c r="G456" s="17">
        <f>IF($F456="","",IF($F456&lt;0,"Confira: a linha de baixo tem horário anterior",IF(AND($C456="Direção",$F456&gt;TIME(5,30,0)),"Mais de 5h30 de direção sem parar","")))</f>
        <v/>
      </c>
      <c r="H456" s="17" t="n"/>
    </row>
    <row r="457">
      <c r="A457" s="15" t="n"/>
      <c r="B457" s="16" t="n"/>
      <c r="C457" s="17" t="n"/>
      <c r="D457" s="17" t="n"/>
      <c r="E457" s="18" t="n"/>
      <c r="F457" s="19">
        <f>IF(OR($A457="",$B457="",$A458="",$B458=""),"",($A458+$B458)-($A457+$B457))</f>
        <v/>
      </c>
      <c r="G457" s="17">
        <f>IF($F457="","",IF($F457&lt;0,"Confira: a linha de baixo tem horário anterior",IF(AND($C457="Direção",$F457&gt;TIME(5,30,0)),"Mais de 5h30 de direção sem parar","")))</f>
        <v/>
      </c>
      <c r="H457" s="17" t="n"/>
    </row>
    <row r="458">
      <c r="A458" s="15" t="n"/>
      <c r="B458" s="16" t="n"/>
      <c r="C458" s="17" t="n"/>
      <c r="D458" s="17" t="n"/>
      <c r="E458" s="18" t="n"/>
      <c r="F458" s="19">
        <f>IF(OR($A458="",$B458="",$A459="",$B459=""),"",($A459+$B459)-($A458+$B458))</f>
        <v/>
      </c>
      <c r="G458" s="17">
        <f>IF($F458="","",IF($F458&lt;0,"Confira: a linha de baixo tem horário anterior",IF(AND($C458="Direção",$F458&gt;TIME(5,30,0)),"Mais de 5h30 de direção sem parar","")))</f>
        <v/>
      </c>
      <c r="H458" s="17" t="n"/>
    </row>
    <row r="459">
      <c r="A459" s="15" t="n"/>
      <c r="B459" s="16" t="n"/>
      <c r="C459" s="17" t="n"/>
      <c r="D459" s="17" t="n"/>
      <c r="E459" s="18" t="n"/>
      <c r="F459" s="19">
        <f>IF(OR($A459="",$B459="",$A460="",$B460=""),"",($A460+$B460)-($A459+$B459))</f>
        <v/>
      </c>
      <c r="G459" s="17">
        <f>IF($F459="","",IF($F459&lt;0,"Confira: a linha de baixo tem horário anterior",IF(AND($C459="Direção",$F459&gt;TIME(5,30,0)),"Mais de 5h30 de direção sem parar","")))</f>
        <v/>
      </c>
      <c r="H459" s="17" t="n"/>
    </row>
    <row r="460">
      <c r="A460" s="15" t="n"/>
      <c r="B460" s="16" t="n"/>
      <c r="C460" s="17" t="n"/>
      <c r="D460" s="17" t="n"/>
      <c r="E460" s="18" t="n"/>
      <c r="F460" s="19">
        <f>IF(OR($A460="",$B460="",$A461="",$B461=""),"",($A461+$B461)-($A460+$B460))</f>
        <v/>
      </c>
      <c r="G460" s="17">
        <f>IF($F460="","",IF($F460&lt;0,"Confira: a linha de baixo tem horário anterior",IF(AND($C460="Direção",$F460&gt;TIME(5,30,0)),"Mais de 5h30 de direção sem parar","")))</f>
        <v/>
      </c>
      <c r="H460" s="17" t="n"/>
    </row>
    <row r="461">
      <c r="A461" s="15" t="n"/>
      <c r="B461" s="16" t="n"/>
      <c r="C461" s="17" t="n"/>
      <c r="D461" s="17" t="n"/>
      <c r="E461" s="18" t="n"/>
      <c r="F461" s="19">
        <f>IF(OR($A461="",$B461="",$A462="",$B462=""),"",($A462+$B462)-($A461+$B461))</f>
        <v/>
      </c>
      <c r="G461" s="17">
        <f>IF($F461="","",IF($F461&lt;0,"Confira: a linha de baixo tem horário anterior",IF(AND($C461="Direção",$F461&gt;TIME(5,30,0)),"Mais de 5h30 de direção sem parar","")))</f>
        <v/>
      </c>
      <c r="H461" s="17" t="n"/>
    </row>
    <row r="462">
      <c r="A462" s="15" t="n"/>
      <c r="B462" s="16" t="n"/>
      <c r="C462" s="17" t="n"/>
      <c r="D462" s="17" t="n"/>
      <c r="E462" s="18" t="n"/>
      <c r="F462" s="19">
        <f>IF(OR($A462="",$B462="",$A463="",$B463=""),"",($A463+$B463)-($A462+$B462))</f>
        <v/>
      </c>
      <c r="G462" s="17">
        <f>IF($F462="","",IF($F462&lt;0,"Confira: a linha de baixo tem horário anterior",IF(AND($C462="Direção",$F462&gt;TIME(5,30,0)),"Mais de 5h30 de direção sem parar","")))</f>
        <v/>
      </c>
      <c r="H462" s="17" t="n"/>
    </row>
    <row r="463">
      <c r="A463" s="15" t="n"/>
      <c r="B463" s="16" t="n"/>
      <c r="C463" s="17" t="n"/>
      <c r="D463" s="17" t="n"/>
      <c r="E463" s="18" t="n"/>
      <c r="F463" s="19">
        <f>IF(OR($A463="",$B463="",$A464="",$B464=""),"",($A464+$B464)-($A463+$B463))</f>
        <v/>
      </c>
      <c r="G463" s="17">
        <f>IF($F463="","",IF($F463&lt;0,"Confira: a linha de baixo tem horário anterior",IF(AND($C463="Direção",$F463&gt;TIME(5,30,0)),"Mais de 5h30 de direção sem parar","")))</f>
        <v/>
      </c>
      <c r="H463" s="17" t="n"/>
    </row>
    <row r="464">
      <c r="A464" s="15" t="n"/>
      <c r="B464" s="16" t="n"/>
      <c r="C464" s="17" t="n"/>
      <c r="D464" s="17" t="n"/>
      <c r="E464" s="18" t="n"/>
      <c r="F464" s="19">
        <f>IF(OR($A464="",$B464="",$A465="",$B465=""),"",($A465+$B465)-($A464+$B464))</f>
        <v/>
      </c>
      <c r="G464" s="17">
        <f>IF($F464="","",IF($F464&lt;0,"Confira: a linha de baixo tem horário anterior",IF(AND($C464="Direção",$F464&gt;TIME(5,30,0)),"Mais de 5h30 de direção sem parar","")))</f>
        <v/>
      </c>
      <c r="H464" s="17" t="n"/>
    </row>
    <row r="465">
      <c r="A465" s="15" t="n"/>
      <c r="B465" s="16" t="n"/>
      <c r="C465" s="17" t="n"/>
      <c r="D465" s="17" t="n"/>
      <c r="E465" s="18" t="n"/>
      <c r="F465" s="19">
        <f>IF(OR($A465="",$B465="",$A466="",$B466=""),"",($A466+$B466)-($A465+$B465))</f>
        <v/>
      </c>
      <c r="G465" s="17">
        <f>IF($F465="","",IF($F465&lt;0,"Confira: a linha de baixo tem horário anterior",IF(AND($C465="Direção",$F465&gt;TIME(5,30,0)),"Mais de 5h30 de direção sem parar","")))</f>
        <v/>
      </c>
      <c r="H465" s="17" t="n"/>
    </row>
    <row r="466">
      <c r="A466" s="15" t="n"/>
      <c r="B466" s="16" t="n"/>
      <c r="C466" s="17" t="n"/>
      <c r="D466" s="17" t="n"/>
      <c r="E466" s="18" t="n"/>
      <c r="F466" s="19">
        <f>IF(OR($A466="",$B466="",$A467="",$B467=""),"",($A467+$B467)-($A466+$B466))</f>
        <v/>
      </c>
      <c r="G466" s="17">
        <f>IF($F466="","",IF($F466&lt;0,"Confira: a linha de baixo tem horário anterior",IF(AND($C466="Direção",$F466&gt;TIME(5,30,0)),"Mais de 5h30 de direção sem parar","")))</f>
        <v/>
      </c>
      <c r="H466" s="17" t="n"/>
    </row>
    <row r="467">
      <c r="A467" s="15" t="n"/>
      <c r="B467" s="16" t="n"/>
      <c r="C467" s="17" t="n"/>
      <c r="D467" s="17" t="n"/>
      <c r="E467" s="18" t="n"/>
      <c r="F467" s="19">
        <f>IF(OR($A467="",$B467="",$A468="",$B468=""),"",($A468+$B468)-($A467+$B467))</f>
        <v/>
      </c>
      <c r="G467" s="17">
        <f>IF($F467="","",IF($F467&lt;0,"Confira: a linha de baixo tem horário anterior",IF(AND($C467="Direção",$F467&gt;TIME(5,30,0)),"Mais de 5h30 de direção sem parar","")))</f>
        <v/>
      </c>
      <c r="H467" s="17" t="n"/>
    </row>
    <row r="468">
      <c r="A468" s="15" t="n"/>
      <c r="B468" s="16" t="n"/>
      <c r="C468" s="17" t="n"/>
      <c r="D468" s="17" t="n"/>
      <c r="E468" s="18" t="n"/>
      <c r="F468" s="19">
        <f>IF(OR($A468="",$B468="",$A469="",$B469=""),"",($A469+$B469)-($A468+$B468))</f>
        <v/>
      </c>
      <c r="G468" s="17">
        <f>IF($F468="","",IF($F468&lt;0,"Confira: a linha de baixo tem horário anterior",IF(AND($C468="Direção",$F468&gt;TIME(5,30,0)),"Mais de 5h30 de direção sem parar","")))</f>
        <v/>
      </c>
      <c r="H468" s="17" t="n"/>
    </row>
    <row r="469">
      <c r="A469" s="15" t="n"/>
      <c r="B469" s="16" t="n"/>
      <c r="C469" s="17" t="n"/>
      <c r="D469" s="17" t="n"/>
      <c r="E469" s="18" t="n"/>
      <c r="F469" s="19">
        <f>IF(OR($A469="",$B469="",$A470="",$B470=""),"",($A470+$B470)-($A469+$B469))</f>
        <v/>
      </c>
      <c r="G469" s="17">
        <f>IF($F469="","",IF($F469&lt;0,"Confira: a linha de baixo tem horário anterior",IF(AND($C469="Direção",$F469&gt;TIME(5,30,0)),"Mais de 5h30 de direção sem parar","")))</f>
        <v/>
      </c>
      <c r="H469" s="17" t="n"/>
    </row>
    <row r="470">
      <c r="A470" s="15" t="n"/>
      <c r="B470" s="16" t="n"/>
      <c r="C470" s="17" t="n"/>
      <c r="D470" s="17" t="n"/>
      <c r="E470" s="18" t="n"/>
      <c r="F470" s="19">
        <f>IF(OR($A470="",$B470="",$A471="",$B471=""),"",($A471+$B471)-($A470+$B470))</f>
        <v/>
      </c>
      <c r="G470" s="17">
        <f>IF($F470="","",IF($F470&lt;0,"Confira: a linha de baixo tem horário anterior",IF(AND($C470="Direção",$F470&gt;TIME(5,30,0)),"Mais de 5h30 de direção sem parar","")))</f>
        <v/>
      </c>
      <c r="H470" s="17" t="n"/>
    </row>
    <row r="471">
      <c r="A471" s="15" t="n"/>
      <c r="B471" s="16" t="n"/>
      <c r="C471" s="17" t="n"/>
      <c r="D471" s="17" t="n"/>
      <c r="E471" s="18" t="n"/>
      <c r="F471" s="19">
        <f>IF(OR($A471="",$B471="",$A472="",$B472=""),"",($A472+$B472)-($A471+$B471))</f>
        <v/>
      </c>
      <c r="G471" s="17">
        <f>IF($F471="","",IF($F471&lt;0,"Confira: a linha de baixo tem horário anterior",IF(AND($C471="Direção",$F471&gt;TIME(5,30,0)),"Mais de 5h30 de direção sem parar","")))</f>
        <v/>
      </c>
      <c r="H471" s="17" t="n"/>
    </row>
    <row r="472">
      <c r="A472" s="15" t="n"/>
      <c r="B472" s="16" t="n"/>
      <c r="C472" s="17" t="n"/>
      <c r="D472" s="17" t="n"/>
      <c r="E472" s="18" t="n"/>
      <c r="F472" s="19">
        <f>IF(OR($A472="",$B472="",$A473="",$B473=""),"",($A473+$B473)-($A472+$B472))</f>
        <v/>
      </c>
      <c r="G472" s="17">
        <f>IF($F472="","",IF($F472&lt;0,"Confira: a linha de baixo tem horário anterior",IF(AND($C472="Direção",$F472&gt;TIME(5,30,0)),"Mais de 5h30 de direção sem parar","")))</f>
        <v/>
      </c>
      <c r="H472" s="17" t="n"/>
    </row>
    <row r="473">
      <c r="A473" s="15" t="n"/>
      <c r="B473" s="16" t="n"/>
      <c r="C473" s="17" t="n"/>
      <c r="D473" s="17" t="n"/>
      <c r="E473" s="18" t="n"/>
      <c r="F473" s="19">
        <f>IF(OR($A473="",$B473="",$A474="",$B474=""),"",($A474+$B474)-($A473+$B473))</f>
        <v/>
      </c>
      <c r="G473" s="17">
        <f>IF($F473="","",IF($F473&lt;0,"Confira: a linha de baixo tem horário anterior",IF(AND($C473="Direção",$F473&gt;TIME(5,30,0)),"Mais de 5h30 de direção sem parar","")))</f>
        <v/>
      </c>
      <c r="H473" s="17" t="n"/>
    </row>
    <row r="474">
      <c r="A474" s="15" t="n"/>
      <c r="B474" s="16" t="n"/>
      <c r="C474" s="17" t="n"/>
      <c r="D474" s="17" t="n"/>
      <c r="E474" s="18" t="n"/>
      <c r="F474" s="19">
        <f>IF(OR($A474="",$B474="",$A475="",$B475=""),"",($A475+$B475)-($A474+$B474))</f>
        <v/>
      </c>
      <c r="G474" s="17">
        <f>IF($F474="","",IF($F474&lt;0,"Confira: a linha de baixo tem horário anterior",IF(AND($C474="Direção",$F474&gt;TIME(5,30,0)),"Mais de 5h30 de direção sem parar","")))</f>
        <v/>
      </c>
      <c r="H474" s="17" t="n"/>
    </row>
    <row r="475">
      <c r="A475" s="15" t="n"/>
      <c r="B475" s="16" t="n"/>
      <c r="C475" s="17" t="n"/>
      <c r="D475" s="17" t="n"/>
      <c r="E475" s="18" t="n"/>
      <c r="F475" s="19">
        <f>IF(OR($A475="",$B475="",$A476="",$B476=""),"",($A476+$B476)-($A475+$B475))</f>
        <v/>
      </c>
      <c r="G475" s="17">
        <f>IF($F475="","",IF($F475&lt;0,"Confira: a linha de baixo tem horário anterior",IF(AND($C475="Direção",$F475&gt;TIME(5,30,0)),"Mais de 5h30 de direção sem parar","")))</f>
        <v/>
      </c>
      <c r="H475" s="17" t="n"/>
    </row>
    <row r="476">
      <c r="A476" s="15" t="n"/>
      <c r="B476" s="16" t="n"/>
      <c r="C476" s="17" t="n"/>
      <c r="D476" s="17" t="n"/>
      <c r="E476" s="18" t="n"/>
      <c r="F476" s="19">
        <f>IF(OR($A476="",$B476="",$A477="",$B477=""),"",($A477+$B477)-($A476+$B476))</f>
        <v/>
      </c>
      <c r="G476" s="17">
        <f>IF($F476="","",IF($F476&lt;0,"Confira: a linha de baixo tem horário anterior",IF(AND($C476="Direção",$F476&gt;TIME(5,30,0)),"Mais de 5h30 de direção sem parar","")))</f>
        <v/>
      </c>
      <c r="H476" s="17" t="n"/>
    </row>
    <row r="477">
      <c r="A477" s="15" t="n"/>
      <c r="B477" s="16" t="n"/>
      <c r="C477" s="17" t="n"/>
      <c r="D477" s="17" t="n"/>
      <c r="E477" s="18" t="n"/>
      <c r="F477" s="19">
        <f>IF(OR($A477="",$B477="",$A478="",$B478=""),"",($A478+$B478)-($A477+$B477))</f>
        <v/>
      </c>
      <c r="G477" s="17">
        <f>IF($F477="","",IF($F477&lt;0,"Confira: a linha de baixo tem horário anterior",IF(AND($C477="Direção",$F477&gt;TIME(5,30,0)),"Mais de 5h30 de direção sem parar","")))</f>
        <v/>
      </c>
      <c r="H477" s="17" t="n"/>
    </row>
    <row r="478">
      <c r="A478" s="15" t="n"/>
      <c r="B478" s="16" t="n"/>
      <c r="C478" s="17" t="n"/>
      <c r="D478" s="17" t="n"/>
      <c r="E478" s="18" t="n"/>
      <c r="F478" s="19">
        <f>IF(OR($A478="",$B478="",$A479="",$B479=""),"",($A479+$B479)-($A478+$B478))</f>
        <v/>
      </c>
      <c r="G478" s="17">
        <f>IF($F478="","",IF($F478&lt;0,"Confira: a linha de baixo tem horário anterior",IF(AND($C478="Direção",$F478&gt;TIME(5,30,0)),"Mais de 5h30 de direção sem parar","")))</f>
        <v/>
      </c>
      <c r="H478" s="17" t="n"/>
    </row>
    <row r="479">
      <c r="A479" s="15" t="n"/>
      <c r="B479" s="16" t="n"/>
      <c r="C479" s="17" t="n"/>
      <c r="D479" s="17" t="n"/>
      <c r="E479" s="18" t="n"/>
      <c r="F479" s="19">
        <f>IF(OR($A479="",$B479="",$A480="",$B480=""),"",($A480+$B480)-($A479+$B479))</f>
        <v/>
      </c>
      <c r="G479" s="17">
        <f>IF($F479="","",IF($F479&lt;0,"Confira: a linha de baixo tem horário anterior",IF(AND($C479="Direção",$F479&gt;TIME(5,30,0)),"Mais de 5h30 de direção sem parar","")))</f>
        <v/>
      </c>
      <c r="H479" s="17" t="n"/>
    </row>
    <row r="480">
      <c r="A480" s="15" t="n"/>
      <c r="B480" s="16" t="n"/>
      <c r="C480" s="17" t="n"/>
      <c r="D480" s="17" t="n"/>
      <c r="E480" s="18" t="n"/>
      <c r="F480" s="19">
        <f>IF(OR($A480="",$B480="",$A481="",$B481=""),"",($A481+$B481)-($A480+$B480))</f>
        <v/>
      </c>
      <c r="G480" s="17">
        <f>IF($F480="","",IF($F480&lt;0,"Confira: a linha de baixo tem horário anterior",IF(AND($C480="Direção",$F480&gt;TIME(5,30,0)),"Mais de 5h30 de direção sem parar","")))</f>
        <v/>
      </c>
      <c r="H480" s="17" t="n"/>
    </row>
    <row r="481">
      <c r="A481" s="15" t="n"/>
      <c r="B481" s="16" t="n"/>
      <c r="C481" s="17" t="n"/>
      <c r="D481" s="17" t="n"/>
      <c r="E481" s="18" t="n"/>
      <c r="F481" s="19">
        <f>IF(OR($A481="",$B481="",$A482="",$B482=""),"",($A482+$B482)-($A481+$B481))</f>
        <v/>
      </c>
      <c r="G481" s="17">
        <f>IF($F481="","",IF($F481&lt;0,"Confira: a linha de baixo tem horário anterior",IF(AND($C481="Direção",$F481&gt;TIME(5,30,0)),"Mais de 5h30 de direção sem parar","")))</f>
        <v/>
      </c>
      <c r="H481" s="17" t="n"/>
    </row>
    <row r="482">
      <c r="A482" s="15" t="n"/>
      <c r="B482" s="16" t="n"/>
      <c r="C482" s="17" t="n"/>
      <c r="D482" s="17" t="n"/>
      <c r="E482" s="18" t="n"/>
      <c r="F482" s="19">
        <f>IF(OR($A482="",$B482="",$A483="",$B483=""),"",($A483+$B483)-($A482+$B482))</f>
        <v/>
      </c>
      <c r="G482" s="17">
        <f>IF($F482="","",IF($F482&lt;0,"Confira: a linha de baixo tem horário anterior",IF(AND($C482="Direção",$F482&gt;TIME(5,30,0)),"Mais de 5h30 de direção sem parar","")))</f>
        <v/>
      </c>
      <c r="H482" s="17" t="n"/>
    </row>
    <row r="483">
      <c r="A483" s="15" t="n"/>
      <c r="B483" s="16" t="n"/>
      <c r="C483" s="17" t="n"/>
      <c r="D483" s="17" t="n"/>
      <c r="E483" s="18" t="n"/>
      <c r="F483" s="19">
        <f>IF(OR($A483="",$B483="",$A484="",$B484=""),"",($A484+$B484)-($A483+$B483))</f>
        <v/>
      </c>
      <c r="G483" s="17">
        <f>IF($F483="","",IF($F483&lt;0,"Confira: a linha de baixo tem horário anterior",IF(AND($C483="Direção",$F483&gt;TIME(5,30,0)),"Mais de 5h30 de direção sem parar","")))</f>
        <v/>
      </c>
      <c r="H483" s="17" t="n"/>
    </row>
    <row r="484">
      <c r="A484" s="15" t="n"/>
      <c r="B484" s="16" t="n"/>
      <c r="C484" s="17" t="n"/>
      <c r="D484" s="17" t="n"/>
      <c r="E484" s="18" t="n"/>
      <c r="F484" s="19">
        <f>IF(OR($A484="",$B484="",$A485="",$B485=""),"",($A485+$B485)-($A484+$B484))</f>
        <v/>
      </c>
      <c r="G484" s="17">
        <f>IF($F484="","",IF($F484&lt;0,"Confira: a linha de baixo tem horário anterior",IF(AND($C484="Direção",$F484&gt;TIME(5,30,0)),"Mais de 5h30 de direção sem parar","")))</f>
        <v/>
      </c>
      <c r="H484" s="17" t="n"/>
    </row>
    <row r="485">
      <c r="A485" s="15" t="n"/>
      <c r="B485" s="16" t="n"/>
      <c r="C485" s="17" t="n"/>
      <c r="D485" s="17" t="n"/>
      <c r="E485" s="18" t="n"/>
      <c r="F485" s="19">
        <f>IF(OR($A485="",$B485="",$A486="",$B486=""),"",($A486+$B486)-($A485+$B485))</f>
        <v/>
      </c>
      <c r="G485" s="17">
        <f>IF($F485="","",IF($F485&lt;0,"Confira: a linha de baixo tem horário anterior",IF(AND($C485="Direção",$F485&gt;TIME(5,30,0)),"Mais de 5h30 de direção sem parar","")))</f>
        <v/>
      </c>
      <c r="H485" s="17" t="n"/>
    </row>
    <row r="486">
      <c r="A486" s="15" t="n"/>
      <c r="B486" s="16" t="n"/>
      <c r="C486" s="17" t="n"/>
      <c r="D486" s="17" t="n"/>
      <c r="E486" s="18" t="n"/>
      <c r="F486" s="19">
        <f>IF(OR($A486="",$B486="",$A487="",$B487=""),"",($A487+$B487)-($A486+$B486))</f>
        <v/>
      </c>
      <c r="G486" s="17">
        <f>IF($F486="","",IF($F486&lt;0,"Confira: a linha de baixo tem horário anterior",IF(AND($C486="Direção",$F486&gt;TIME(5,30,0)),"Mais de 5h30 de direção sem parar","")))</f>
        <v/>
      </c>
      <c r="H486" s="17" t="n"/>
    </row>
    <row r="487">
      <c r="A487" s="15" t="n"/>
      <c r="B487" s="16" t="n"/>
      <c r="C487" s="17" t="n"/>
      <c r="D487" s="17" t="n"/>
      <c r="E487" s="18" t="n"/>
      <c r="F487" s="19">
        <f>IF(OR($A487="",$B487="",$A488="",$B488=""),"",($A488+$B488)-($A487+$B487))</f>
        <v/>
      </c>
      <c r="G487" s="17">
        <f>IF($F487="","",IF($F487&lt;0,"Confira: a linha de baixo tem horário anterior",IF(AND($C487="Direção",$F487&gt;TIME(5,30,0)),"Mais de 5h30 de direção sem parar","")))</f>
        <v/>
      </c>
      <c r="H487" s="17" t="n"/>
    </row>
    <row r="488">
      <c r="A488" s="15" t="n"/>
      <c r="B488" s="16" t="n"/>
      <c r="C488" s="17" t="n"/>
      <c r="D488" s="17" t="n"/>
      <c r="E488" s="18" t="n"/>
      <c r="F488" s="19">
        <f>IF(OR($A488="",$B488="",$A489="",$B489=""),"",($A489+$B489)-($A488+$B488))</f>
        <v/>
      </c>
      <c r="G488" s="17">
        <f>IF($F488="","",IF($F488&lt;0,"Confira: a linha de baixo tem horário anterior",IF(AND($C488="Direção",$F488&gt;TIME(5,30,0)),"Mais de 5h30 de direção sem parar","")))</f>
        <v/>
      </c>
      <c r="H488" s="17" t="n"/>
    </row>
    <row r="489">
      <c r="A489" s="15" t="n"/>
      <c r="B489" s="16" t="n"/>
      <c r="C489" s="17" t="n"/>
      <c r="D489" s="17" t="n"/>
      <c r="E489" s="18" t="n"/>
      <c r="F489" s="19">
        <f>IF(OR($A489="",$B489="",$A490="",$B490=""),"",($A490+$B490)-($A489+$B489))</f>
        <v/>
      </c>
      <c r="G489" s="17">
        <f>IF($F489="","",IF($F489&lt;0,"Confira: a linha de baixo tem horário anterior",IF(AND($C489="Direção",$F489&gt;TIME(5,30,0)),"Mais de 5h30 de direção sem parar","")))</f>
        <v/>
      </c>
      <c r="H489" s="17" t="n"/>
    </row>
    <row r="490">
      <c r="A490" s="15" t="n"/>
      <c r="B490" s="16" t="n"/>
      <c r="C490" s="17" t="n"/>
      <c r="D490" s="17" t="n"/>
      <c r="E490" s="18" t="n"/>
      <c r="F490" s="19">
        <f>IF(OR($A490="",$B490="",$A491="",$B491=""),"",($A491+$B491)-($A490+$B490))</f>
        <v/>
      </c>
      <c r="G490" s="17">
        <f>IF($F490="","",IF($F490&lt;0,"Confira: a linha de baixo tem horário anterior",IF(AND($C490="Direção",$F490&gt;TIME(5,30,0)),"Mais de 5h30 de direção sem parar","")))</f>
        <v/>
      </c>
      <c r="H490" s="17" t="n"/>
    </row>
    <row r="491">
      <c r="A491" s="15" t="n"/>
      <c r="B491" s="16" t="n"/>
      <c r="C491" s="17" t="n"/>
      <c r="D491" s="17" t="n"/>
      <c r="E491" s="18" t="n"/>
      <c r="F491" s="19">
        <f>IF(OR($A491="",$B491="",$A492="",$B492=""),"",($A492+$B492)-($A491+$B491))</f>
        <v/>
      </c>
      <c r="G491" s="17">
        <f>IF($F491="","",IF($F491&lt;0,"Confira: a linha de baixo tem horário anterior",IF(AND($C491="Direção",$F491&gt;TIME(5,30,0)),"Mais de 5h30 de direção sem parar","")))</f>
        <v/>
      </c>
      <c r="H491" s="17" t="n"/>
    </row>
    <row r="492">
      <c r="A492" s="15" t="n"/>
      <c r="B492" s="16" t="n"/>
      <c r="C492" s="17" t="n"/>
      <c r="D492" s="17" t="n"/>
      <c r="E492" s="18" t="n"/>
      <c r="F492" s="19">
        <f>IF(OR($A492="",$B492="",$A493="",$B493=""),"",($A493+$B493)-($A492+$B492))</f>
        <v/>
      </c>
      <c r="G492" s="17">
        <f>IF($F492="","",IF($F492&lt;0,"Confira: a linha de baixo tem horário anterior",IF(AND($C492="Direção",$F492&gt;TIME(5,30,0)),"Mais de 5h30 de direção sem parar","")))</f>
        <v/>
      </c>
      <c r="H492" s="17" t="n"/>
    </row>
    <row r="493">
      <c r="A493" s="15" t="n"/>
      <c r="B493" s="16" t="n"/>
      <c r="C493" s="17" t="n"/>
      <c r="D493" s="17" t="n"/>
      <c r="E493" s="18" t="n"/>
      <c r="F493" s="19">
        <f>IF(OR($A493="",$B493="",$A494="",$B494=""),"",($A494+$B494)-($A493+$B493))</f>
        <v/>
      </c>
      <c r="G493" s="17">
        <f>IF($F493="","",IF($F493&lt;0,"Confira: a linha de baixo tem horário anterior",IF(AND($C493="Direção",$F493&gt;TIME(5,30,0)),"Mais de 5h30 de direção sem parar","")))</f>
        <v/>
      </c>
      <c r="H493" s="17" t="n"/>
    </row>
    <row r="494">
      <c r="A494" s="15" t="n"/>
      <c r="B494" s="16" t="n"/>
      <c r="C494" s="17" t="n"/>
      <c r="D494" s="17" t="n"/>
      <c r="E494" s="18" t="n"/>
      <c r="F494" s="19">
        <f>IF(OR($A494="",$B494="",$A495="",$B495=""),"",($A495+$B495)-($A494+$B494))</f>
        <v/>
      </c>
      <c r="G494" s="17">
        <f>IF($F494="","",IF($F494&lt;0,"Confira: a linha de baixo tem horário anterior",IF(AND($C494="Direção",$F494&gt;TIME(5,30,0)),"Mais de 5h30 de direção sem parar","")))</f>
        <v/>
      </c>
      <c r="H494" s="17" t="n"/>
    </row>
    <row r="495">
      <c r="A495" s="15" t="n"/>
      <c r="B495" s="16" t="n"/>
      <c r="C495" s="17" t="n"/>
      <c r="D495" s="17" t="n"/>
      <c r="E495" s="18" t="n"/>
      <c r="F495" s="19">
        <f>IF(OR($A495="",$B495="",$A496="",$B496=""),"",($A496+$B496)-($A495+$B495))</f>
        <v/>
      </c>
      <c r="G495" s="17">
        <f>IF($F495="","",IF($F495&lt;0,"Confira: a linha de baixo tem horário anterior",IF(AND($C495="Direção",$F495&gt;TIME(5,30,0)),"Mais de 5h30 de direção sem parar","")))</f>
        <v/>
      </c>
      <c r="H495" s="17" t="n"/>
    </row>
    <row r="496">
      <c r="A496" s="15" t="n"/>
      <c r="B496" s="16" t="n"/>
      <c r="C496" s="17" t="n"/>
      <c r="D496" s="17" t="n"/>
      <c r="E496" s="18" t="n"/>
      <c r="F496" s="19">
        <f>IF(OR($A496="",$B496="",$A497="",$B497=""),"",($A497+$B497)-($A496+$B496))</f>
        <v/>
      </c>
      <c r="G496" s="17">
        <f>IF($F496="","",IF($F496&lt;0,"Confira: a linha de baixo tem horário anterior",IF(AND($C496="Direção",$F496&gt;TIME(5,30,0)),"Mais de 5h30 de direção sem parar","")))</f>
        <v/>
      </c>
      <c r="H496" s="17" t="n"/>
    </row>
    <row r="497">
      <c r="A497" s="15" t="n"/>
      <c r="B497" s="16" t="n"/>
      <c r="C497" s="17" t="n"/>
      <c r="D497" s="17" t="n"/>
      <c r="E497" s="18" t="n"/>
      <c r="F497" s="19">
        <f>IF(OR($A497="",$B497="",$A498="",$B498=""),"",($A498+$B498)-($A497+$B497))</f>
        <v/>
      </c>
      <c r="G497" s="17">
        <f>IF($F497="","",IF($F497&lt;0,"Confira: a linha de baixo tem horário anterior",IF(AND($C497="Direção",$F497&gt;TIME(5,30,0)),"Mais de 5h30 de direção sem parar","")))</f>
        <v/>
      </c>
      <c r="H497" s="17" t="n"/>
    </row>
    <row r="498">
      <c r="A498" s="15" t="n"/>
      <c r="B498" s="16" t="n"/>
      <c r="C498" s="17" t="n"/>
      <c r="D498" s="17" t="n"/>
      <c r="E498" s="18" t="n"/>
      <c r="F498" s="19">
        <f>IF(OR($A498="",$B498="",$A499="",$B499=""),"",($A499+$B499)-($A498+$B498))</f>
        <v/>
      </c>
      <c r="G498" s="17">
        <f>IF($F498="","",IF($F498&lt;0,"Confira: a linha de baixo tem horário anterior",IF(AND($C498="Direção",$F498&gt;TIME(5,30,0)),"Mais de 5h30 de direção sem parar","")))</f>
        <v/>
      </c>
      <c r="H498" s="17" t="n"/>
    </row>
    <row r="499">
      <c r="A499" s="15" t="n"/>
      <c r="B499" s="16" t="n"/>
      <c r="C499" s="17" t="n"/>
      <c r="D499" s="17" t="n"/>
      <c r="E499" s="18" t="n"/>
      <c r="F499" s="19">
        <f>IF(OR($A499="",$B499="",$A500="",$B500=""),"",($A500+$B500)-($A499+$B499))</f>
        <v/>
      </c>
      <c r="G499" s="17">
        <f>IF($F499="","",IF($F499&lt;0,"Confira: a linha de baixo tem horário anterior",IF(AND($C499="Direção",$F499&gt;TIME(5,30,0)),"Mais de 5h30 de direção sem parar","")))</f>
        <v/>
      </c>
      <c r="H499" s="17" t="n"/>
    </row>
    <row r="500">
      <c r="A500" s="15" t="n"/>
      <c r="B500" s="16" t="n"/>
      <c r="C500" s="17" t="n"/>
      <c r="D500" s="17" t="n"/>
      <c r="E500" s="18" t="n"/>
      <c r="F500" s="19">
        <f>IF(OR($A500="",$B500="",$A501="",$B501=""),"",($A501+$B501)-($A500+$B500))</f>
        <v/>
      </c>
      <c r="G500" s="17">
        <f>IF($F500="","",IF($F500&lt;0,"Confira: a linha de baixo tem horário anterior",IF(AND($C500="Direção",$F500&gt;TIME(5,30,0)),"Mais de 5h30 de direção sem parar","")))</f>
        <v/>
      </c>
      <c r="H500" s="17" t="n"/>
    </row>
    <row r="501">
      <c r="A501" s="15" t="n"/>
      <c r="B501" s="16" t="n"/>
      <c r="C501" s="17" t="n"/>
      <c r="D501" s="17" t="n"/>
      <c r="E501" s="18" t="n"/>
      <c r="F501" s="19">
        <f>IF(OR($A501="",$B501="",$A502="",$B502=""),"",($A502+$B502)-($A501+$B501))</f>
        <v/>
      </c>
      <c r="G501" s="17">
        <f>IF($F501="","",IF($F501&lt;0,"Confira: a linha de baixo tem horário anterior",IF(AND($C501="Direção",$F501&gt;TIME(5,30,0)),"Mais de 5h30 de direção sem parar","")))</f>
        <v/>
      </c>
      <c r="H501" s="17" t="n"/>
    </row>
    <row r="502">
      <c r="A502" s="15" t="n"/>
      <c r="B502" s="16" t="n"/>
      <c r="C502" s="17" t="n"/>
      <c r="D502" s="17" t="n"/>
      <c r="E502" s="18" t="n"/>
      <c r="F502" s="19">
        <f>IF(OR($A502="",$B502="",$A503="",$B503=""),"",($A503+$B503)-($A502+$B502))</f>
        <v/>
      </c>
      <c r="G502" s="17">
        <f>IF($F502="","",IF($F502&lt;0,"Confira: a linha de baixo tem horário anterior",IF(AND($C502="Direção",$F502&gt;TIME(5,30,0)),"Mais de 5h30 de direção sem parar","")))</f>
        <v/>
      </c>
      <c r="H502" s="17" t="n"/>
    </row>
    <row r="503">
      <c r="A503" s="15" t="n"/>
      <c r="B503" s="16" t="n"/>
      <c r="C503" s="17" t="n"/>
      <c r="D503" s="17" t="n"/>
      <c r="E503" s="18" t="n"/>
      <c r="F503" s="19">
        <f>IF(OR($A503="",$B503="",$A504="",$B504=""),"",($A504+$B504)-($A503+$B503))</f>
        <v/>
      </c>
      <c r="G503" s="17">
        <f>IF($F503="","",IF($F503&lt;0,"Confira: a linha de baixo tem horário anterior",IF(AND($C503="Direção",$F503&gt;TIME(5,30,0)),"Mais de 5h30 de direção sem parar","")))</f>
        <v/>
      </c>
      <c r="H503" s="17" t="n"/>
    </row>
    <row r="504">
      <c r="A504" s="15" t="n"/>
      <c r="B504" s="16" t="n"/>
      <c r="C504" s="17" t="n"/>
      <c r="D504" s="17" t="n"/>
      <c r="E504" s="18" t="n"/>
      <c r="F504" s="19">
        <f>IF(OR($A504="",$B504="",$A505="",$B505=""),"",($A505+$B505)-($A504+$B504))</f>
        <v/>
      </c>
      <c r="G504" s="17">
        <f>IF($F504="","",IF($F504&lt;0,"Confira: a linha de baixo tem horário anterior",IF(AND($C504="Direção",$F504&gt;TIME(5,30,0)),"Mais de 5h30 de direção sem parar","")))</f>
        <v/>
      </c>
      <c r="H504" s="17" t="n"/>
    </row>
    <row r="505">
      <c r="A505" s="15" t="n"/>
      <c r="B505" s="16" t="n"/>
      <c r="C505" s="17" t="n"/>
      <c r="D505" s="17" t="n"/>
      <c r="E505" s="18" t="n"/>
      <c r="F505" s="19">
        <f>IF(OR($A505="",$B505="",$A506="",$B506=""),"",($A506+$B506)-($A505+$B505))</f>
        <v/>
      </c>
      <c r="G505" s="17">
        <f>IF($F505="","",IF($F505&lt;0,"Confira: a linha de baixo tem horário anterior",IF(AND($C505="Direção",$F505&gt;TIME(5,30,0)),"Mais de 5h30 de direção sem parar","")))</f>
        <v/>
      </c>
      <c r="H505" s="17" t="n"/>
    </row>
    <row r="506">
      <c r="A506" s="15" t="n"/>
      <c r="B506" s="16" t="n"/>
      <c r="C506" s="17" t="n"/>
      <c r="D506" s="17" t="n"/>
      <c r="E506" s="18" t="n"/>
      <c r="F506" s="19">
        <f>IF(OR($A506="",$B506="",$A507="",$B507=""),"",($A507+$B507)-($A506+$B506))</f>
        <v/>
      </c>
      <c r="G506" s="17">
        <f>IF($F506="","",IF($F506&lt;0,"Confira: a linha de baixo tem horário anterior",IF(AND($C506="Direção",$F506&gt;TIME(5,30,0)),"Mais de 5h30 de direção sem parar","")))</f>
        <v/>
      </c>
      <c r="H506" s="17" t="n"/>
    </row>
    <row r="507">
      <c r="A507" s="15" t="n"/>
      <c r="B507" s="16" t="n"/>
      <c r="C507" s="17" t="n"/>
      <c r="D507" s="17" t="n"/>
      <c r="E507" s="18" t="n"/>
      <c r="F507" s="19">
        <f>IF(OR($A507="",$B507="",$A508="",$B508=""),"",($A508+$B508)-($A507+$B507))</f>
        <v/>
      </c>
      <c r="G507" s="17">
        <f>IF($F507="","",IF($F507&lt;0,"Confira: a linha de baixo tem horário anterior",IF(AND($C507="Direção",$F507&gt;TIME(5,30,0)),"Mais de 5h30 de direção sem parar","")))</f>
        <v/>
      </c>
      <c r="H507" s="17" t="n"/>
    </row>
    <row r="508">
      <c r="A508" s="15" t="n"/>
      <c r="B508" s="16" t="n"/>
      <c r="C508" s="17" t="n"/>
      <c r="D508" s="17" t="n"/>
      <c r="E508" s="18" t="n"/>
      <c r="F508" s="19">
        <f>IF(OR($A508="",$B508="",$A509="",$B509=""),"",($A509+$B509)-($A508+$B508))</f>
        <v/>
      </c>
      <c r="G508" s="17">
        <f>IF($F508="","",IF($F508&lt;0,"Confira: a linha de baixo tem horário anterior",IF(AND($C508="Direção",$F508&gt;TIME(5,30,0)),"Mais de 5h30 de direção sem parar","")))</f>
        <v/>
      </c>
      <c r="H508" s="17" t="n"/>
    </row>
    <row r="509">
      <c r="A509" s="15" t="n"/>
      <c r="B509" s="16" t="n"/>
      <c r="C509" s="17" t="n"/>
      <c r="D509" s="17" t="n"/>
      <c r="E509" s="18" t="n"/>
      <c r="F509" s="19">
        <f>IF(OR($A509="",$B509="",$A510="",$B510=""),"",($A510+$B510)-($A509+$B509))</f>
        <v/>
      </c>
      <c r="G509" s="17">
        <f>IF($F509="","",IF($F509&lt;0,"Confira: a linha de baixo tem horário anterior",IF(AND($C509="Direção",$F509&gt;TIME(5,30,0)),"Mais de 5h30 de direção sem parar","")))</f>
        <v/>
      </c>
      <c r="H509" s="17" t="n"/>
    </row>
    <row r="510">
      <c r="A510" s="15" t="n"/>
      <c r="B510" s="16" t="n"/>
      <c r="C510" s="17" t="n"/>
      <c r="D510" s="17" t="n"/>
      <c r="E510" s="18" t="n"/>
      <c r="F510" s="19">
        <f>IF(OR($A510="",$B510="",$A511="",$B511=""),"",($A511+$B511)-($A510+$B510))</f>
        <v/>
      </c>
      <c r="G510" s="17">
        <f>IF($F510="","",IF($F510&lt;0,"Confira: a linha de baixo tem horário anterior",IF(AND($C510="Direção",$F510&gt;TIME(5,30,0)),"Mais de 5h30 de direção sem parar","")))</f>
        <v/>
      </c>
      <c r="H510" s="17" t="n"/>
    </row>
    <row r="511">
      <c r="A511" s="15" t="n"/>
      <c r="B511" s="16" t="n"/>
      <c r="C511" s="17" t="n"/>
      <c r="D511" s="17" t="n"/>
      <c r="E511" s="18" t="n"/>
      <c r="F511" s="19">
        <f>IF(OR($A511="",$B511="",$A512="",$B512=""),"",($A512+$B512)-($A511+$B511))</f>
        <v/>
      </c>
      <c r="G511" s="17">
        <f>IF($F511="","",IF($F511&lt;0,"Confira: a linha de baixo tem horário anterior",IF(AND($C511="Direção",$F511&gt;TIME(5,30,0)),"Mais de 5h30 de direção sem parar","")))</f>
        <v/>
      </c>
      <c r="H511" s="17" t="n"/>
    </row>
    <row r="512">
      <c r="A512" s="15" t="n"/>
      <c r="B512" s="16" t="n"/>
      <c r="C512" s="17" t="n"/>
      <c r="D512" s="17" t="n"/>
      <c r="E512" s="18" t="n"/>
      <c r="F512" s="19">
        <f>IF(OR($A512="",$B512="",$A513="",$B513=""),"",($A513+$B513)-($A512+$B512))</f>
        <v/>
      </c>
      <c r="G512" s="17">
        <f>IF($F512="","",IF($F512&lt;0,"Confira: a linha de baixo tem horário anterior",IF(AND($C512="Direção",$F512&gt;TIME(5,30,0)),"Mais de 5h30 de direção sem parar","")))</f>
        <v/>
      </c>
      <c r="H512" s="17" t="n"/>
    </row>
    <row r="513">
      <c r="A513" s="15" t="n"/>
      <c r="B513" s="16" t="n"/>
      <c r="C513" s="17" t="n"/>
      <c r="D513" s="17" t="n"/>
      <c r="E513" s="18" t="n"/>
      <c r="F513" s="19">
        <f>IF(OR($A513="",$B513="",$A514="",$B514=""),"",($A514+$B514)-($A513+$B513))</f>
        <v/>
      </c>
      <c r="G513" s="17">
        <f>IF($F513="","",IF($F513&lt;0,"Confira: a linha de baixo tem horário anterior",IF(AND($C513="Direção",$F513&gt;TIME(5,30,0)),"Mais de 5h30 de direção sem parar","")))</f>
        <v/>
      </c>
      <c r="H513" s="17" t="n"/>
    </row>
    <row r="514">
      <c r="A514" s="15" t="n"/>
      <c r="B514" s="16" t="n"/>
      <c r="C514" s="17" t="n"/>
      <c r="D514" s="17" t="n"/>
      <c r="E514" s="18" t="n"/>
      <c r="F514" s="19">
        <f>IF(OR($A514="",$B514="",$A515="",$B515=""),"",($A515+$B515)-($A514+$B514))</f>
        <v/>
      </c>
      <c r="G514" s="17">
        <f>IF($F514="","",IF($F514&lt;0,"Confira: a linha de baixo tem horário anterior",IF(AND($C514="Direção",$F514&gt;TIME(5,30,0)),"Mais de 5h30 de direção sem parar","")))</f>
        <v/>
      </c>
      <c r="H514" s="17" t="n"/>
    </row>
    <row r="515">
      <c r="A515" s="15" t="n"/>
      <c r="B515" s="16" t="n"/>
      <c r="C515" s="17" t="n"/>
      <c r="D515" s="17" t="n"/>
      <c r="E515" s="18" t="n"/>
      <c r="F515" s="19">
        <f>IF(OR($A515="",$B515="",$A516="",$B516=""),"",($A516+$B516)-($A515+$B515))</f>
        <v/>
      </c>
      <c r="G515" s="17">
        <f>IF($F515="","",IF($F515&lt;0,"Confira: a linha de baixo tem horário anterior",IF(AND($C515="Direção",$F515&gt;TIME(5,30,0)),"Mais de 5h30 de direção sem parar","")))</f>
        <v/>
      </c>
      <c r="H515" s="17" t="n"/>
    </row>
    <row r="516">
      <c r="A516" s="15" t="n"/>
      <c r="B516" s="16" t="n"/>
      <c r="C516" s="17" t="n"/>
      <c r="D516" s="17" t="n"/>
      <c r="E516" s="18" t="n"/>
      <c r="F516" s="19">
        <f>IF(OR($A516="",$B516="",$A517="",$B517=""),"",($A517+$B517)-($A516+$B516))</f>
        <v/>
      </c>
      <c r="G516" s="17">
        <f>IF($F516="","",IF($F516&lt;0,"Confira: a linha de baixo tem horário anterior",IF(AND($C516="Direção",$F516&gt;TIME(5,30,0)),"Mais de 5h30 de direção sem parar","")))</f>
        <v/>
      </c>
      <c r="H516" s="17" t="n"/>
    </row>
    <row r="517">
      <c r="A517" s="15" t="n"/>
      <c r="B517" s="16" t="n"/>
      <c r="C517" s="17" t="n"/>
      <c r="D517" s="17" t="n"/>
      <c r="E517" s="18" t="n"/>
      <c r="F517" s="19">
        <f>IF(OR($A517="",$B517="",$A518="",$B518=""),"",($A518+$B518)-($A517+$B517))</f>
        <v/>
      </c>
      <c r="G517" s="17">
        <f>IF($F517="","",IF($F517&lt;0,"Confira: a linha de baixo tem horário anterior",IF(AND($C517="Direção",$F517&gt;TIME(5,30,0)),"Mais de 5h30 de direção sem parar","")))</f>
        <v/>
      </c>
      <c r="H517" s="17" t="n"/>
    </row>
    <row r="518">
      <c r="A518" s="15" t="n"/>
      <c r="B518" s="16" t="n"/>
      <c r="C518" s="17" t="n"/>
      <c r="D518" s="17" t="n"/>
      <c r="E518" s="18" t="n"/>
      <c r="F518" s="19">
        <f>IF(OR($A518="",$B518="",$A519="",$B519=""),"",($A519+$B519)-($A518+$B518))</f>
        <v/>
      </c>
      <c r="G518" s="17">
        <f>IF($F518="","",IF($F518&lt;0,"Confira: a linha de baixo tem horário anterior",IF(AND($C518="Direção",$F518&gt;TIME(5,30,0)),"Mais de 5h30 de direção sem parar","")))</f>
        <v/>
      </c>
      <c r="H518" s="17" t="n"/>
    </row>
    <row r="519">
      <c r="A519" s="15" t="n"/>
      <c r="B519" s="16" t="n"/>
      <c r="C519" s="17" t="n"/>
      <c r="D519" s="17" t="n"/>
      <c r="E519" s="18" t="n"/>
      <c r="F519" s="19">
        <f>IF(OR($A519="",$B519="",$A520="",$B520=""),"",($A520+$B520)-($A519+$B519))</f>
        <v/>
      </c>
      <c r="G519" s="17">
        <f>IF($F519="","",IF($F519&lt;0,"Confira: a linha de baixo tem horário anterior",IF(AND($C519="Direção",$F519&gt;TIME(5,30,0)),"Mais de 5h30 de direção sem parar","")))</f>
        <v/>
      </c>
      <c r="H519" s="17" t="n"/>
    </row>
    <row r="520">
      <c r="A520" s="15" t="n"/>
      <c r="B520" s="16" t="n"/>
      <c r="C520" s="17" t="n"/>
      <c r="D520" s="17" t="n"/>
      <c r="E520" s="18" t="n"/>
      <c r="F520" s="19">
        <f>IF(OR($A520="",$B520="",$A521="",$B521=""),"",($A521+$B521)-($A520+$B520))</f>
        <v/>
      </c>
      <c r="G520" s="17">
        <f>IF($F520="","",IF($F520&lt;0,"Confira: a linha de baixo tem horário anterior",IF(AND($C520="Direção",$F520&gt;TIME(5,30,0)),"Mais de 5h30 de direção sem parar","")))</f>
        <v/>
      </c>
      <c r="H520" s="17" t="n"/>
    </row>
    <row r="521">
      <c r="A521" s="15" t="n"/>
      <c r="B521" s="16" t="n"/>
      <c r="C521" s="17" t="n"/>
      <c r="D521" s="17" t="n"/>
      <c r="E521" s="18" t="n"/>
      <c r="F521" s="19">
        <f>IF(OR($A521="",$B521="",$A522="",$B522=""),"",($A522+$B522)-($A521+$B521))</f>
        <v/>
      </c>
      <c r="G521" s="17">
        <f>IF($F521="","",IF($F521&lt;0,"Confira: a linha de baixo tem horário anterior",IF(AND($C521="Direção",$F521&gt;TIME(5,30,0)),"Mais de 5h30 de direção sem parar","")))</f>
        <v/>
      </c>
      <c r="H521" s="17" t="n"/>
    </row>
    <row r="522">
      <c r="A522" s="15" t="n"/>
      <c r="B522" s="16" t="n"/>
      <c r="C522" s="17" t="n"/>
      <c r="D522" s="17" t="n"/>
      <c r="E522" s="18" t="n"/>
      <c r="F522" s="19">
        <f>IF(OR($A522="",$B522="",$A523="",$B523=""),"",($A523+$B523)-($A522+$B522))</f>
        <v/>
      </c>
      <c r="G522" s="17">
        <f>IF($F522="","",IF($F522&lt;0,"Confira: a linha de baixo tem horário anterior",IF(AND($C522="Direção",$F522&gt;TIME(5,30,0)),"Mais de 5h30 de direção sem parar","")))</f>
        <v/>
      </c>
      <c r="H522" s="17" t="n"/>
    </row>
    <row r="523">
      <c r="A523" s="15" t="n"/>
      <c r="B523" s="16" t="n"/>
      <c r="C523" s="17" t="n"/>
      <c r="D523" s="17" t="n"/>
      <c r="E523" s="18" t="n"/>
      <c r="F523" s="19">
        <f>IF(OR($A523="",$B523="",$A524="",$B524=""),"",($A524+$B524)-($A523+$B523))</f>
        <v/>
      </c>
      <c r="G523" s="17">
        <f>IF($F523="","",IF($F523&lt;0,"Confira: a linha de baixo tem horário anterior",IF(AND($C523="Direção",$F523&gt;TIME(5,30,0)),"Mais de 5h30 de direção sem parar","")))</f>
        <v/>
      </c>
      <c r="H523" s="17" t="n"/>
    </row>
    <row r="524">
      <c r="A524" s="15" t="n"/>
      <c r="B524" s="16" t="n"/>
      <c r="C524" s="17" t="n"/>
      <c r="D524" s="17" t="n"/>
      <c r="E524" s="18" t="n"/>
      <c r="F524" s="19">
        <f>IF(OR($A524="",$B524="",$A525="",$B525=""),"",($A525+$B525)-($A524+$B524))</f>
        <v/>
      </c>
      <c r="G524" s="17">
        <f>IF($F524="","",IF($F524&lt;0,"Confira: a linha de baixo tem horário anterior",IF(AND($C524="Direção",$F524&gt;TIME(5,30,0)),"Mais de 5h30 de direção sem parar","")))</f>
        <v/>
      </c>
      <c r="H524" s="17" t="n"/>
    </row>
    <row r="525">
      <c r="A525" s="15" t="n"/>
      <c r="B525" s="16" t="n"/>
      <c r="C525" s="17" t="n"/>
      <c r="D525" s="17" t="n"/>
      <c r="E525" s="18" t="n"/>
      <c r="F525" s="19">
        <f>IF(OR($A525="",$B525="",$A526="",$B526=""),"",($A526+$B526)-($A525+$B525))</f>
        <v/>
      </c>
      <c r="G525" s="17">
        <f>IF($F525="","",IF($F525&lt;0,"Confira: a linha de baixo tem horário anterior",IF(AND($C525="Direção",$F525&gt;TIME(5,30,0)),"Mais de 5h30 de direção sem parar","")))</f>
        <v/>
      </c>
      <c r="H525" s="17" t="n"/>
    </row>
    <row r="526">
      <c r="A526" s="15" t="n"/>
      <c r="B526" s="16" t="n"/>
      <c r="C526" s="17" t="n"/>
      <c r="D526" s="17" t="n"/>
      <c r="E526" s="18" t="n"/>
      <c r="F526" s="19">
        <f>IF(OR($A526="",$B526="",$A527="",$B527=""),"",($A527+$B527)-($A526+$B526))</f>
        <v/>
      </c>
      <c r="G526" s="17">
        <f>IF($F526="","",IF($F526&lt;0,"Confira: a linha de baixo tem horário anterior",IF(AND($C526="Direção",$F526&gt;TIME(5,30,0)),"Mais de 5h30 de direção sem parar","")))</f>
        <v/>
      </c>
      <c r="H526" s="17" t="n"/>
    </row>
    <row r="527">
      <c r="A527" s="15" t="n"/>
      <c r="B527" s="16" t="n"/>
      <c r="C527" s="17" t="n"/>
      <c r="D527" s="17" t="n"/>
      <c r="E527" s="18" t="n"/>
      <c r="F527" s="19">
        <f>IF(OR($A527="",$B527="",$A528="",$B528=""),"",($A528+$B528)-($A527+$B527))</f>
        <v/>
      </c>
      <c r="G527" s="17">
        <f>IF($F527="","",IF($F527&lt;0,"Confira: a linha de baixo tem horário anterior",IF(AND($C527="Direção",$F527&gt;TIME(5,30,0)),"Mais de 5h30 de direção sem parar","")))</f>
        <v/>
      </c>
      <c r="H527" s="17" t="n"/>
    </row>
    <row r="528">
      <c r="A528" s="15" t="n"/>
      <c r="B528" s="16" t="n"/>
      <c r="C528" s="17" t="n"/>
      <c r="D528" s="17" t="n"/>
      <c r="E528" s="18" t="n"/>
      <c r="F528" s="19">
        <f>IF(OR($A528="",$B528="",$A529="",$B529=""),"",($A529+$B529)-($A528+$B528))</f>
        <v/>
      </c>
      <c r="G528" s="17">
        <f>IF($F528="","",IF($F528&lt;0,"Confira: a linha de baixo tem horário anterior",IF(AND($C528="Direção",$F528&gt;TIME(5,30,0)),"Mais de 5h30 de direção sem parar","")))</f>
        <v/>
      </c>
      <c r="H528" s="17" t="n"/>
    </row>
    <row r="529">
      <c r="A529" s="15" t="n"/>
      <c r="B529" s="16" t="n"/>
      <c r="C529" s="17" t="n"/>
      <c r="D529" s="17" t="n"/>
      <c r="E529" s="18" t="n"/>
      <c r="F529" s="19">
        <f>IF(OR($A529="",$B529="",$A530="",$B530=""),"",($A530+$B530)-($A529+$B529))</f>
        <v/>
      </c>
      <c r="G529" s="17">
        <f>IF($F529="","",IF($F529&lt;0,"Confira: a linha de baixo tem horário anterior",IF(AND($C529="Direção",$F529&gt;TIME(5,30,0)),"Mais de 5h30 de direção sem parar","")))</f>
        <v/>
      </c>
      <c r="H529" s="17" t="n"/>
    </row>
    <row r="530">
      <c r="A530" s="15" t="n"/>
      <c r="B530" s="16" t="n"/>
      <c r="C530" s="17" t="n"/>
      <c r="D530" s="17" t="n"/>
      <c r="E530" s="18" t="n"/>
      <c r="F530" s="19">
        <f>IF(OR($A530="",$B530="",$A531="",$B531=""),"",($A531+$B531)-($A530+$B530))</f>
        <v/>
      </c>
      <c r="G530" s="17">
        <f>IF($F530="","",IF($F530&lt;0,"Confira: a linha de baixo tem horário anterior",IF(AND($C530="Direção",$F530&gt;TIME(5,30,0)),"Mais de 5h30 de direção sem parar","")))</f>
        <v/>
      </c>
      <c r="H530" s="17" t="n"/>
    </row>
    <row r="531">
      <c r="A531" s="15" t="n"/>
      <c r="B531" s="16" t="n"/>
      <c r="C531" s="17" t="n"/>
      <c r="D531" s="17" t="n"/>
      <c r="E531" s="18" t="n"/>
      <c r="F531" s="19">
        <f>IF(OR($A531="",$B531="",$A532="",$B532=""),"",($A532+$B532)-($A531+$B531))</f>
        <v/>
      </c>
      <c r="G531" s="17">
        <f>IF($F531="","",IF($F531&lt;0,"Confira: a linha de baixo tem horário anterior",IF(AND($C531="Direção",$F531&gt;TIME(5,30,0)),"Mais de 5h30 de direção sem parar","")))</f>
        <v/>
      </c>
      <c r="H531" s="17" t="n"/>
    </row>
    <row r="532">
      <c r="A532" s="15" t="n"/>
      <c r="B532" s="16" t="n"/>
      <c r="C532" s="17" t="n"/>
      <c r="D532" s="17" t="n"/>
      <c r="E532" s="18" t="n"/>
      <c r="F532" s="19">
        <f>IF(OR($A532="",$B532="",$A533="",$B533=""),"",($A533+$B533)-($A532+$B532))</f>
        <v/>
      </c>
      <c r="G532" s="17">
        <f>IF($F532="","",IF($F532&lt;0,"Confira: a linha de baixo tem horário anterior",IF(AND($C532="Direção",$F532&gt;TIME(5,30,0)),"Mais de 5h30 de direção sem parar","")))</f>
        <v/>
      </c>
      <c r="H532" s="17" t="n"/>
    </row>
    <row r="533">
      <c r="A533" s="15" t="n"/>
      <c r="B533" s="16" t="n"/>
      <c r="C533" s="17" t="n"/>
      <c r="D533" s="17" t="n"/>
      <c r="E533" s="18" t="n"/>
      <c r="F533" s="19">
        <f>IF(OR($A533="",$B533="",$A534="",$B534=""),"",($A534+$B534)-($A533+$B533))</f>
        <v/>
      </c>
      <c r="G533" s="17">
        <f>IF($F533="","",IF($F533&lt;0,"Confira: a linha de baixo tem horário anterior",IF(AND($C533="Direção",$F533&gt;TIME(5,30,0)),"Mais de 5h30 de direção sem parar","")))</f>
        <v/>
      </c>
      <c r="H533" s="17" t="n"/>
    </row>
    <row r="534">
      <c r="A534" s="15" t="n"/>
      <c r="B534" s="16" t="n"/>
      <c r="C534" s="17" t="n"/>
      <c r="D534" s="17" t="n"/>
      <c r="E534" s="18" t="n"/>
      <c r="F534" s="19">
        <f>IF(OR($A534="",$B534="",$A535="",$B535=""),"",($A535+$B535)-($A534+$B534))</f>
        <v/>
      </c>
      <c r="G534" s="17">
        <f>IF($F534="","",IF($F534&lt;0,"Confira: a linha de baixo tem horário anterior",IF(AND($C534="Direção",$F534&gt;TIME(5,30,0)),"Mais de 5h30 de direção sem parar","")))</f>
        <v/>
      </c>
      <c r="H534" s="17" t="n"/>
    </row>
    <row r="535">
      <c r="A535" s="15" t="n"/>
      <c r="B535" s="16" t="n"/>
      <c r="C535" s="17" t="n"/>
      <c r="D535" s="17" t="n"/>
      <c r="E535" s="18" t="n"/>
      <c r="F535" s="19">
        <f>IF(OR($A535="",$B535="",$A536="",$B536=""),"",($A536+$B536)-($A535+$B535))</f>
        <v/>
      </c>
      <c r="G535" s="17">
        <f>IF($F535="","",IF($F535&lt;0,"Confira: a linha de baixo tem horário anterior",IF(AND($C535="Direção",$F535&gt;TIME(5,30,0)),"Mais de 5h30 de direção sem parar","")))</f>
        <v/>
      </c>
      <c r="H535" s="17" t="n"/>
    </row>
    <row r="536">
      <c r="A536" s="15" t="n"/>
      <c r="B536" s="16" t="n"/>
      <c r="C536" s="17" t="n"/>
      <c r="D536" s="17" t="n"/>
      <c r="E536" s="18" t="n"/>
      <c r="F536" s="19">
        <f>IF(OR($A536="",$B536="",$A537="",$B537=""),"",($A537+$B537)-($A536+$B536))</f>
        <v/>
      </c>
      <c r="G536" s="17">
        <f>IF($F536="","",IF($F536&lt;0,"Confira: a linha de baixo tem horário anterior",IF(AND($C536="Direção",$F536&gt;TIME(5,30,0)),"Mais de 5h30 de direção sem parar","")))</f>
        <v/>
      </c>
      <c r="H536" s="17" t="n"/>
    </row>
    <row r="537">
      <c r="A537" s="15" t="n"/>
      <c r="B537" s="16" t="n"/>
      <c r="C537" s="17" t="n"/>
      <c r="D537" s="17" t="n"/>
      <c r="E537" s="18" t="n"/>
      <c r="F537" s="19">
        <f>IF(OR($A537="",$B537="",$A538="",$B538=""),"",($A538+$B538)-($A537+$B537))</f>
        <v/>
      </c>
      <c r="G537" s="17">
        <f>IF($F537="","",IF($F537&lt;0,"Confira: a linha de baixo tem horário anterior",IF(AND($C537="Direção",$F537&gt;TIME(5,30,0)),"Mais de 5h30 de direção sem parar","")))</f>
        <v/>
      </c>
      <c r="H537" s="17" t="n"/>
    </row>
    <row r="538">
      <c r="A538" s="15" t="n"/>
      <c r="B538" s="16" t="n"/>
      <c r="C538" s="17" t="n"/>
      <c r="D538" s="17" t="n"/>
      <c r="E538" s="18" t="n"/>
      <c r="F538" s="19">
        <f>IF(OR($A538="",$B538="",$A539="",$B539=""),"",($A539+$B539)-($A538+$B538))</f>
        <v/>
      </c>
      <c r="G538" s="17">
        <f>IF($F538="","",IF($F538&lt;0,"Confira: a linha de baixo tem horário anterior",IF(AND($C538="Direção",$F538&gt;TIME(5,30,0)),"Mais de 5h30 de direção sem parar","")))</f>
        <v/>
      </c>
      <c r="H538" s="17" t="n"/>
    </row>
    <row r="539">
      <c r="A539" s="15" t="n"/>
      <c r="B539" s="16" t="n"/>
      <c r="C539" s="17" t="n"/>
      <c r="D539" s="17" t="n"/>
      <c r="E539" s="18" t="n"/>
      <c r="F539" s="19">
        <f>IF(OR($A539="",$B539="",$A540="",$B540=""),"",($A540+$B540)-($A539+$B539))</f>
        <v/>
      </c>
      <c r="G539" s="17">
        <f>IF($F539="","",IF($F539&lt;0,"Confira: a linha de baixo tem horário anterior",IF(AND($C539="Direção",$F539&gt;TIME(5,30,0)),"Mais de 5h30 de direção sem parar","")))</f>
        <v/>
      </c>
      <c r="H539" s="17" t="n"/>
    </row>
    <row r="540">
      <c r="A540" s="15" t="n"/>
      <c r="B540" s="16" t="n"/>
      <c r="C540" s="17" t="n"/>
      <c r="D540" s="17" t="n"/>
      <c r="E540" s="18" t="n"/>
      <c r="F540" s="19">
        <f>IF(OR($A540="",$B540="",$A541="",$B541=""),"",($A541+$B541)-($A540+$B540))</f>
        <v/>
      </c>
      <c r="G540" s="17">
        <f>IF($F540="","",IF($F540&lt;0,"Confira: a linha de baixo tem horário anterior",IF(AND($C540="Direção",$F540&gt;TIME(5,30,0)),"Mais de 5h30 de direção sem parar","")))</f>
        <v/>
      </c>
      <c r="H540" s="17" t="n"/>
    </row>
    <row r="541">
      <c r="A541" s="15" t="n"/>
      <c r="B541" s="16" t="n"/>
      <c r="C541" s="17" t="n"/>
      <c r="D541" s="17" t="n"/>
      <c r="E541" s="18" t="n"/>
      <c r="F541" s="19">
        <f>IF(OR($A541="",$B541="",$A542="",$B542=""),"",($A542+$B542)-($A541+$B541))</f>
        <v/>
      </c>
      <c r="G541" s="17">
        <f>IF($F541="","",IF($F541&lt;0,"Confira: a linha de baixo tem horário anterior",IF(AND($C541="Direção",$F541&gt;TIME(5,30,0)),"Mais de 5h30 de direção sem parar","")))</f>
        <v/>
      </c>
      <c r="H541" s="17" t="n"/>
    </row>
    <row r="542">
      <c r="A542" s="15" t="n"/>
      <c r="B542" s="16" t="n"/>
      <c r="C542" s="17" t="n"/>
      <c r="D542" s="17" t="n"/>
      <c r="E542" s="18" t="n"/>
      <c r="F542" s="19">
        <f>IF(OR($A542="",$B542="",$A543="",$B543=""),"",($A543+$B543)-($A542+$B542))</f>
        <v/>
      </c>
      <c r="G542" s="17">
        <f>IF($F542="","",IF($F542&lt;0,"Confira: a linha de baixo tem horário anterior",IF(AND($C542="Direção",$F542&gt;TIME(5,30,0)),"Mais de 5h30 de direção sem parar","")))</f>
        <v/>
      </c>
      <c r="H542" s="17" t="n"/>
    </row>
    <row r="543">
      <c r="A543" s="15" t="n"/>
      <c r="B543" s="16" t="n"/>
      <c r="C543" s="17" t="n"/>
      <c r="D543" s="17" t="n"/>
      <c r="E543" s="18" t="n"/>
      <c r="F543" s="19">
        <f>IF(OR($A543="",$B543="",$A544="",$B544=""),"",($A544+$B544)-($A543+$B543))</f>
        <v/>
      </c>
      <c r="G543" s="17">
        <f>IF($F543="","",IF($F543&lt;0,"Confira: a linha de baixo tem horário anterior",IF(AND($C543="Direção",$F543&gt;TIME(5,30,0)),"Mais de 5h30 de direção sem parar","")))</f>
        <v/>
      </c>
      <c r="H543" s="17" t="n"/>
    </row>
    <row r="544">
      <c r="A544" s="15" t="n"/>
      <c r="B544" s="16" t="n"/>
      <c r="C544" s="17" t="n"/>
      <c r="D544" s="17" t="n"/>
      <c r="E544" s="18" t="n"/>
      <c r="F544" s="19">
        <f>IF(OR($A544="",$B544="",$A545="",$B545=""),"",($A545+$B545)-($A544+$B544))</f>
        <v/>
      </c>
      <c r="G544" s="17">
        <f>IF($F544="","",IF($F544&lt;0,"Confira: a linha de baixo tem horário anterior",IF(AND($C544="Direção",$F544&gt;TIME(5,30,0)),"Mais de 5h30 de direção sem parar","")))</f>
        <v/>
      </c>
      <c r="H544" s="17" t="n"/>
    </row>
    <row r="545">
      <c r="A545" s="15" t="n"/>
      <c r="B545" s="16" t="n"/>
      <c r="C545" s="17" t="n"/>
      <c r="D545" s="17" t="n"/>
      <c r="E545" s="18" t="n"/>
      <c r="F545" s="19">
        <f>IF(OR($A545="",$B545="",$A546="",$B546=""),"",($A546+$B546)-($A545+$B545))</f>
        <v/>
      </c>
      <c r="G545" s="17">
        <f>IF($F545="","",IF($F545&lt;0,"Confira: a linha de baixo tem horário anterior",IF(AND($C545="Direção",$F545&gt;TIME(5,30,0)),"Mais de 5h30 de direção sem parar","")))</f>
        <v/>
      </c>
      <c r="H545" s="17" t="n"/>
    </row>
    <row r="546">
      <c r="A546" s="15" t="n"/>
      <c r="B546" s="16" t="n"/>
      <c r="C546" s="17" t="n"/>
      <c r="D546" s="17" t="n"/>
      <c r="E546" s="18" t="n"/>
      <c r="F546" s="19">
        <f>IF(OR($A546="",$B546="",$A547="",$B547=""),"",($A547+$B547)-($A546+$B546))</f>
        <v/>
      </c>
      <c r="G546" s="17">
        <f>IF($F546="","",IF($F546&lt;0,"Confira: a linha de baixo tem horário anterior",IF(AND($C546="Direção",$F546&gt;TIME(5,30,0)),"Mais de 5h30 de direção sem parar","")))</f>
        <v/>
      </c>
      <c r="H546" s="17" t="n"/>
    </row>
    <row r="547">
      <c r="A547" s="15" t="n"/>
      <c r="B547" s="16" t="n"/>
      <c r="C547" s="17" t="n"/>
      <c r="D547" s="17" t="n"/>
      <c r="E547" s="18" t="n"/>
      <c r="F547" s="19">
        <f>IF(OR($A547="",$B547="",$A548="",$B548=""),"",($A548+$B548)-($A547+$B547))</f>
        <v/>
      </c>
      <c r="G547" s="17">
        <f>IF($F547="","",IF($F547&lt;0,"Confira: a linha de baixo tem horário anterior",IF(AND($C547="Direção",$F547&gt;TIME(5,30,0)),"Mais de 5h30 de direção sem parar","")))</f>
        <v/>
      </c>
      <c r="H547" s="17" t="n"/>
    </row>
    <row r="548">
      <c r="A548" s="15" t="n"/>
      <c r="B548" s="16" t="n"/>
      <c r="C548" s="17" t="n"/>
      <c r="D548" s="17" t="n"/>
      <c r="E548" s="18" t="n"/>
      <c r="F548" s="19">
        <f>IF(OR($A548="",$B548="",$A549="",$B549=""),"",($A549+$B549)-($A548+$B548))</f>
        <v/>
      </c>
      <c r="G548" s="17">
        <f>IF($F548="","",IF($F548&lt;0,"Confira: a linha de baixo tem horário anterior",IF(AND($C548="Direção",$F548&gt;TIME(5,30,0)),"Mais de 5h30 de direção sem parar","")))</f>
        <v/>
      </c>
      <c r="H548" s="17" t="n"/>
    </row>
    <row r="549">
      <c r="A549" s="15" t="n"/>
      <c r="B549" s="16" t="n"/>
      <c r="C549" s="17" t="n"/>
      <c r="D549" s="17" t="n"/>
      <c r="E549" s="18" t="n"/>
      <c r="F549" s="19">
        <f>IF(OR($A549="",$B549="",$A550="",$B550=""),"",($A550+$B550)-($A549+$B549))</f>
        <v/>
      </c>
      <c r="G549" s="17">
        <f>IF($F549="","",IF($F549&lt;0,"Confira: a linha de baixo tem horário anterior",IF(AND($C549="Direção",$F549&gt;TIME(5,30,0)),"Mais de 5h30 de direção sem parar","")))</f>
        <v/>
      </c>
      <c r="H549" s="17" t="n"/>
    </row>
    <row r="550">
      <c r="A550" s="15" t="n"/>
      <c r="B550" s="16" t="n"/>
      <c r="C550" s="17" t="n"/>
      <c r="D550" s="17" t="n"/>
      <c r="E550" s="18" t="n"/>
      <c r="F550" s="19">
        <f>IF(OR($A550="",$B550="",$A551="",$B551=""),"",($A551+$B551)-($A550+$B550))</f>
        <v/>
      </c>
      <c r="G550" s="17">
        <f>IF($F550="","",IF($F550&lt;0,"Confira: a linha de baixo tem horário anterior",IF(AND($C550="Direção",$F550&gt;TIME(5,30,0)),"Mais de 5h30 de direção sem parar","")))</f>
        <v/>
      </c>
      <c r="H550" s="17" t="n"/>
    </row>
    <row r="551">
      <c r="A551" s="15" t="n"/>
      <c r="B551" s="16" t="n"/>
      <c r="C551" s="17" t="n"/>
      <c r="D551" s="17" t="n"/>
      <c r="E551" s="18" t="n"/>
      <c r="F551" s="19">
        <f>IF(OR($A551="",$B551="",$A552="",$B552=""),"",($A552+$B552)-($A551+$B551))</f>
        <v/>
      </c>
      <c r="G551" s="17">
        <f>IF($F551="","",IF($F551&lt;0,"Confira: a linha de baixo tem horário anterior",IF(AND($C551="Direção",$F551&gt;TIME(5,30,0)),"Mais de 5h30 de direção sem parar","")))</f>
        <v/>
      </c>
      <c r="H551" s="17" t="n"/>
    </row>
    <row r="552">
      <c r="A552" s="15" t="n"/>
      <c r="B552" s="16" t="n"/>
      <c r="C552" s="17" t="n"/>
      <c r="D552" s="17" t="n"/>
      <c r="E552" s="18" t="n"/>
      <c r="F552" s="19">
        <f>IF(OR($A552="",$B552="",$A553="",$B553=""),"",($A553+$B553)-($A552+$B552))</f>
        <v/>
      </c>
      <c r="G552" s="17">
        <f>IF($F552="","",IF($F552&lt;0,"Confira: a linha de baixo tem horário anterior",IF(AND($C552="Direção",$F552&gt;TIME(5,30,0)),"Mais de 5h30 de direção sem parar","")))</f>
        <v/>
      </c>
      <c r="H552" s="17" t="n"/>
    </row>
    <row r="553">
      <c r="A553" s="15" t="n"/>
      <c r="B553" s="16" t="n"/>
      <c r="C553" s="17" t="n"/>
      <c r="D553" s="17" t="n"/>
      <c r="E553" s="18" t="n"/>
      <c r="F553" s="19">
        <f>IF(OR($A553="",$B553="",$A554="",$B554=""),"",($A554+$B554)-($A553+$B553))</f>
        <v/>
      </c>
      <c r="G553" s="17">
        <f>IF($F553="","",IF($F553&lt;0,"Confira: a linha de baixo tem horário anterior",IF(AND($C553="Direção",$F553&gt;TIME(5,30,0)),"Mais de 5h30 de direção sem parar","")))</f>
        <v/>
      </c>
      <c r="H553" s="17" t="n"/>
    </row>
    <row r="554">
      <c r="A554" s="15" t="n"/>
      <c r="B554" s="16" t="n"/>
      <c r="C554" s="17" t="n"/>
      <c r="D554" s="17" t="n"/>
      <c r="E554" s="18" t="n"/>
      <c r="F554" s="19">
        <f>IF(OR($A554="",$B554="",$A555="",$B555=""),"",($A555+$B555)-($A554+$B554))</f>
        <v/>
      </c>
      <c r="G554" s="17">
        <f>IF($F554="","",IF($F554&lt;0,"Confira: a linha de baixo tem horário anterior",IF(AND($C554="Direção",$F554&gt;TIME(5,30,0)),"Mais de 5h30 de direção sem parar","")))</f>
        <v/>
      </c>
      <c r="H554" s="17" t="n"/>
    </row>
    <row r="555">
      <c r="A555" s="15" t="n"/>
      <c r="B555" s="16" t="n"/>
      <c r="C555" s="17" t="n"/>
      <c r="D555" s="17" t="n"/>
      <c r="E555" s="18" t="n"/>
      <c r="F555" s="19">
        <f>IF(OR($A555="",$B555="",$A556="",$B556=""),"",($A556+$B556)-($A555+$B555))</f>
        <v/>
      </c>
      <c r="G555" s="17">
        <f>IF($F555="","",IF($F555&lt;0,"Confira: a linha de baixo tem horário anterior",IF(AND($C555="Direção",$F555&gt;TIME(5,30,0)),"Mais de 5h30 de direção sem parar","")))</f>
        <v/>
      </c>
      <c r="H555" s="17" t="n"/>
    </row>
    <row r="556">
      <c r="A556" s="15" t="n"/>
      <c r="B556" s="16" t="n"/>
      <c r="C556" s="17" t="n"/>
      <c r="D556" s="17" t="n"/>
      <c r="E556" s="18" t="n"/>
      <c r="F556" s="19">
        <f>IF(OR($A556="",$B556="",$A557="",$B557=""),"",($A557+$B557)-($A556+$B556))</f>
        <v/>
      </c>
      <c r="G556" s="17">
        <f>IF($F556="","",IF($F556&lt;0,"Confira: a linha de baixo tem horário anterior",IF(AND($C556="Direção",$F556&gt;TIME(5,30,0)),"Mais de 5h30 de direção sem parar","")))</f>
        <v/>
      </c>
      <c r="H556" s="17" t="n"/>
    </row>
    <row r="557">
      <c r="A557" s="15" t="n"/>
      <c r="B557" s="16" t="n"/>
      <c r="C557" s="17" t="n"/>
      <c r="D557" s="17" t="n"/>
      <c r="E557" s="18" t="n"/>
      <c r="F557" s="19">
        <f>IF(OR($A557="",$B557="",$A558="",$B558=""),"",($A558+$B558)-($A557+$B557))</f>
        <v/>
      </c>
      <c r="G557" s="17">
        <f>IF($F557="","",IF($F557&lt;0,"Confira: a linha de baixo tem horário anterior",IF(AND($C557="Direção",$F557&gt;TIME(5,30,0)),"Mais de 5h30 de direção sem parar","")))</f>
        <v/>
      </c>
      <c r="H557" s="17" t="n"/>
    </row>
    <row r="558">
      <c r="A558" s="15" t="n"/>
      <c r="B558" s="16" t="n"/>
      <c r="C558" s="17" t="n"/>
      <c r="D558" s="17" t="n"/>
      <c r="E558" s="18" t="n"/>
      <c r="F558" s="19">
        <f>IF(OR($A558="",$B558="",$A559="",$B559=""),"",($A559+$B559)-($A558+$B558))</f>
        <v/>
      </c>
      <c r="G558" s="17">
        <f>IF($F558="","",IF($F558&lt;0,"Confira: a linha de baixo tem horário anterior",IF(AND($C558="Direção",$F558&gt;TIME(5,30,0)),"Mais de 5h30 de direção sem parar","")))</f>
        <v/>
      </c>
      <c r="H558" s="17" t="n"/>
    </row>
    <row r="559">
      <c r="A559" s="15" t="n"/>
      <c r="B559" s="16" t="n"/>
      <c r="C559" s="17" t="n"/>
      <c r="D559" s="17" t="n"/>
      <c r="E559" s="18" t="n"/>
      <c r="F559" s="19">
        <f>IF(OR($A559="",$B559="",$A560="",$B560=""),"",($A560+$B560)-($A559+$B559))</f>
        <v/>
      </c>
      <c r="G559" s="17">
        <f>IF($F559="","",IF($F559&lt;0,"Confira: a linha de baixo tem horário anterior",IF(AND($C559="Direção",$F559&gt;TIME(5,30,0)),"Mais de 5h30 de direção sem parar","")))</f>
        <v/>
      </c>
      <c r="H559" s="17" t="n"/>
    </row>
    <row r="560">
      <c r="A560" s="15" t="n"/>
      <c r="B560" s="16" t="n"/>
      <c r="C560" s="17" t="n"/>
      <c r="D560" s="17" t="n"/>
      <c r="E560" s="18" t="n"/>
      <c r="F560" s="19">
        <f>IF(OR($A560="",$B560="",$A561="",$B561=""),"",($A561+$B561)-($A560+$B560))</f>
        <v/>
      </c>
      <c r="G560" s="17">
        <f>IF($F560="","",IF($F560&lt;0,"Confira: a linha de baixo tem horário anterior",IF(AND($C560="Direção",$F560&gt;TIME(5,30,0)),"Mais de 5h30 de direção sem parar","")))</f>
        <v/>
      </c>
      <c r="H560" s="17" t="n"/>
    </row>
    <row r="561">
      <c r="A561" s="15" t="n"/>
      <c r="B561" s="16" t="n"/>
      <c r="C561" s="17" t="n"/>
      <c r="D561" s="17" t="n"/>
      <c r="E561" s="18" t="n"/>
      <c r="F561" s="19">
        <f>IF(OR($A561="",$B561="",$A562="",$B562=""),"",($A562+$B562)-($A561+$B561))</f>
        <v/>
      </c>
      <c r="G561" s="17">
        <f>IF($F561="","",IF($F561&lt;0,"Confira: a linha de baixo tem horário anterior",IF(AND($C561="Direção",$F561&gt;TIME(5,30,0)),"Mais de 5h30 de direção sem parar","")))</f>
        <v/>
      </c>
      <c r="H561" s="17" t="n"/>
    </row>
    <row r="562">
      <c r="A562" s="15" t="n"/>
      <c r="B562" s="16" t="n"/>
      <c r="C562" s="17" t="n"/>
      <c r="D562" s="17" t="n"/>
      <c r="E562" s="18" t="n"/>
      <c r="F562" s="19">
        <f>IF(OR($A562="",$B562="",$A563="",$B563=""),"",($A563+$B563)-($A562+$B562))</f>
        <v/>
      </c>
      <c r="G562" s="17">
        <f>IF($F562="","",IF($F562&lt;0,"Confira: a linha de baixo tem horário anterior",IF(AND($C562="Direção",$F562&gt;TIME(5,30,0)),"Mais de 5h30 de direção sem parar","")))</f>
        <v/>
      </c>
      <c r="H562" s="17" t="n"/>
    </row>
    <row r="563">
      <c r="A563" s="15" t="n"/>
      <c r="B563" s="16" t="n"/>
      <c r="C563" s="17" t="n"/>
      <c r="D563" s="17" t="n"/>
      <c r="E563" s="18" t="n"/>
      <c r="F563" s="19">
        <f>IF(OR($A563="",$B563="",$A564="",$B564=""),"",($A564+$B564)-($A563+$B563))</f>
        <v/>
      </c>
      <c r="G563" s="17">
        <f>IF($F563="","",IF($F563&lt;0,"Confira: a linha de baixo tem horário anterior",IF(AND($C563="Direção",$F563&gt;TIME(5,30,0)),"Mais de 5h30 de direção sem parar","")))</f>
        <v/>
      </c>
      <c r="H563" s="17" t="n"/>
    </row>
    <row r="564">
      <c r="A564" s="15" t="n"/>
      <c r="B564" s="16" t="n"/>
      <c r="C564" s="17" t="n"/>
      <c r="D564" s="17" t="n"/>
      <c r="E564" s="18" t="n"/>
      <c r="F564" s="19">
        <f>IF(OR($A564="",$B564="",$A565="",$B565=""),"",($A565+$B565)-($A564+$B564))</f>
        <v/>
      </c>
      <c r="G564" s="17">
        <f>IF($F564="","",IF($F564&lt;0,"Confira: a linha de baixo tem horário anterior",IF(AND($C564="Direção",$F564&gt;TIME(5,30,0)),"Mais de 5h30 de direção sem parar","")))</f>
        <v/>
      </c>
      <c r="H564" s="17" t="n"/>
    </row>
    <row r="565">
      <c r="A565" s="15" t="n"/>
      <c r="B565" s="16" t="n"/>
      <c r="C565" s="17" t="n"/>
      <c r="D565" s="17" t="n"/>
      <c r="E565" s="18" t="n"/>
      <c r="F565" s="19">
        <f>IF(OR($A565="",$B565="",$A566="",$B566=""),"",($A566+$B566)-($A565+$B565))</f>
        <v/>
      </c>
      <c r="G565" s="17">
        <f>IF($F565="","",IF($F565&lt;0,"Confira: a linha de baixo tem horário anterior",IF(AND($C565="Direção",$F565&gt;TIME(5,30,0)),"Mais de 5h30 de direção sem parar","")))</f>
        <v/>
      </c>
      <c r="H565" s="17" t="n"/>
    </row>
    <row r="566">
      <c r="A566" s="15" t="n"/>
      <c r="B566" s="16" t="n"/>
      <c r="C566" s="17" t="n"/>
      <c r="D566" s="17" t="n"/>
      <c r="E566" s="18" t="n"/>
      <c r="F566" s="19">
        <f>IF(OR($A566="",$B566="",$A567="",$B567=""),"",($A567+$B567)-($A566+$B566))</f>
        <v/>
      </c>
      <c r="G566" s="17">
        <f>IF($F566="","",IF($F566&lt;0,"Confira: a linha de baixo tem horário anterior",IF(AND($C566="Direção",$F566&gt;TIME(5,30,0)),"Mais de 5h30 de direção sem parar","")))</f>
        <v/>
      </c>
      <c r="H566" s="17" t="n"/>
    </row>
    <row r="567">
      <c r="A567" s="15" t="n"/>
      <c r="B567" s="16" t="n"/>
      <c r="C567" s="17" t="n"/>
      <c r="D567" s="17" t="n"/>
      <c r="E567" s="18" t="n"/>
      <c r="F567" s="19">
        <f>IF(OR($A567="",$B567="",$A568="",$B568=""),"",($A568+$B568)-($A567+$B567))</f>
        <v/>
      </c>
      <c r="G567" s="17">
        <f>IF($F567="","",IF($F567&lt;0,"Confira: a linha de baixo tem horário anterior",IF(AND($C567="Direção",$F567&gt;TIME(5,30,0)),"Mais de 5h30 de direção sem parar","")))</f>
        <v/>
      </c>
      <c r="H567" s="17" t="n"/>
    </row>
    <row r="568">
      <c r="A568" s="15" t="n"/>
      <c r="B568" s="16" t="n"/>
      <c r="C568" s="17" t="n"/>
      <c r="D568" s="17" t="n"/>
      <c r="E568" s="18" t="n"/>
      <c r="F568" s="19">
        <f>IF(OR($A568="",$B568="",$A569="",$B569=""),"",($A569+$B569)-($A568+$B568))</f>
        <v/>
      </c>
      <c r="G568" s="17">
        <f>IF($F568="","",IF($F568&lt;0,"Confira: a linha de baixo tem horário anterior",IF(AND($C568="Direção",$F568&gt;TIME(5,30,0)),"Mais de 5h30 de direção sem parar","")))</f>
        <v/>
      </c>
      <c r="H568" s="17" t="n"/>
    </row>
    <row r="569">
      <c r="A569" s="15" t="n"/>
      <c r="B569" s="16" t="n"/>
      <c r="C569" s="17" t="n"/>
      <c r="D569" s="17" t="n"/>
      <c r="E569" s="18" t="n"/>
      <c r="F569" s="19">
        <f>IF(OR($A569="",$B569="",$A570="",$B570=""),"",($A570+$B570)-($A569+$B569))</f>
        <v/>
      </c>
      <c r="G569" s="17">
        <f>IF($F569="","",IF($F569&lt;0,"Confira: a linha de baixo tem horário anterior",IF(AND($C569="Direção",$F569&gt;TIME(5,30,0)),"Mais de 5h30 de direção sem parar","")))</f>
        <v/>
      </c>
      <c r="H569" s="17" t="n"/>
    </row>
    <row r="570">
      <c r="A570" s="15" t="n"/>
      <c r="B570" s="16" t="n"/>
      <c r="C570" s="17" t="n"/>
      <c r="D570" s="17" t="n"/>
      <c r="E570" s="18" t="n"/>
      <c r="F570" s="19">
        <f>IF(OR($A570="",$B570="",$A571="",$B571=""),"",($A571+$B571)-($A570+$B570))</f>
        <v/>
      </c>
      <c r="G570" s="17">
        <f>IF($F570="","",IF($F570&lt;0,"Confira: a linha de baixo tem horário anterior",IF(AND($C570="Direção",$F570&gt;TIME(5,30,0)),"Mais de 5h30 de direção sem parar","")))</f>
        <v/>
      </c>
      <c r="H570" s="17" t="n"/>
    </row>
    <row r="571">
      <c r="A571" s="15" t="n"/>
      <c r="B571" s="16" t="n"/>
      <c r="C571" s="17" t="n"/>
      <c r="D571" s="17" t="n"/>
      <c r="E571" s="18" t="n"/>
      <c r="F571" s="19">
        <f>IF(OR($A571="",$B571="",$A572="",$B572=""),"",($A572+$B572)-($A571+$B571))</f>
        <v/>
      </c>
      <c r="G571" s="17">
        <f>IF($F571="","",IF($F571&lt;0,"Confira: a linha de baixo tem horário anterior",IF(AND($C571="Direção",$F571&gt;TIME(5,30,0)),"Mais de 5h30 de direção sem parar","")))</f>
        <v/>
      </c>
      <c r="H571" s="17" t="n"/>
    </row>
    <row r="572">
      <c r="A572" s="15" t="n"/>
      <c r="B572" s="16" t="n"/>
      <c r="C572" s="17" t="n"/>
      <c r="D572" s="17" t="n"/>
      <c r="E572" s="18" t="n"/>
      <c r="F572" s="19">
        <f>IF(OR($A572="",$B572="",$A573="",$B573=""),"",($A573+$B573)-($A572+$B572))</f>
        <v/>
      </c>
      <c r="G572" s="17">
        <f>IF($F572="","",IF($F572&lt;0,"Confira: a linha de baixo tem horário anterior",IF(AND($C572="Direção",$F572&gt;TIME(5,30,0)),"Mais de 5h30 de direção sem parar","")))</f>
        <v/>
      </c>
      <c r="H572" s="17" t="n"/>
    </row>
    <row r="573">
      <c r="A573" s="15" t="n"/>
      <c r="B573" s="16" t="n"/>
      <c r="C573" s="17" t="n"/>
      <c r="D573" s="17" t="n"/>
      <c r="E573" s="18" t="n"/>
      <c r="F573" s="19">
        <f>IF(OR($A573="",$B573="",$A574="",$B574=""),"",($A574+$B574)-($A573+$B573))</f>
        <v/>
      </c>
      <c r="G573" s="17">
        <f>IF($F573="","",IF($F573&lt;0,"Confira: a linha de baixo tem horário anterior",IF(AND($C573="Direção",$F573&gt;TIME(5,30,0)),"Mais de 5h30 de direção sem parar","")))</f>
        <v/>
      </c>
      <c r="H573" s="17" t="n"/>
    </row>
    <row r="574">
      <c r="A574" s="15" t="n"/>
      <c r="B574" s="16" t="n"/>
      <c r="C574" s="17" t="n"/>
      <c r="D574" s="17" t="n"/>
      <c r="E574" s="18" t="n"/>
      <c r="F574" s="19">
        <f>IF(OR($A574="",$B574="",$A575="",$B575=""),"",($A575+$B575)-($A574+$B574))</f>
        <v/>
      </c>
      <c r="G574" s="17">
        <f>IF($F574="","",IF($F574&lt;0,"Confira: a linha de baixo tem horário anterior",IF(AND($C574="Direção",$F574&gt;TIME(5,30,0)),"Mais de 5h30 de direção sem parar","")))</f>
        <v/>
      </c>
      <c r="H574" s="17" t="n"/>
    </row>
    <row r="575">
      <c r="A575" s="15" t="n"/>
      <c r="B575" s="16" t="n"/>
      <c r="C575" s="17" t="n"/>
      <c r="D575" s="17" t="n"/>
      <c r="E575" s="18" t="n"/>
      <c r="F575" s="19">
        <f>IF(OR($A575="",$B575="",$A576="",$B576=""),"",($A576+$B576)-($A575+$B575))</f>
        <v/>
      </c>
      <c r="G575" s="17">
        <f>IF($F575="","",IF($F575&lt;0,"Confira: a linha de baixo tem horário anterior",IF(AND($C575="Direção",$F575&gt;TIME(5,30,0)),"Mais de 5h30 de direção sem parar","")))</f>
        <v/>
      </c>
      <c r="H575" s="17" t="n"/>
    </row>
    <row r="576">
      <c r="A576" s="15" t="n"/>
      <c r="B576" s="16" t="n"/>
      <c r="C576" s="17" t="n"/>
      <c r="D576" s="17" t="n"/>
      <c r="E576" s="18" t="n"/>
      <c r="F576" s="19">
        <f>IF(OR($A576="",$B576="",$A577="",$B577=""),"",($A577+$B577)-($A576+$B576))</f>
        <v/>
      </c>
      <c r="G576" s="17">
        <f>IF($F576="","",IF($F576&lt;0,"Confira: a linha de baixo tem horário anterior",IF(AND($C576="Direção",$F576&gt;TIME(5,30,0)),"Mais de 5h30 de direção sem parar","")))</f>
        <v/>
      </c>
      <c r="H576" s="17" t="n"/>
    </row>
    <row r="577">
      <c r="A577" s="15" t="n"/>
      <c r="B577" s="16" t="n"/>
      <c r="C577" s="17" t="n"/>
      <c r="D577" s="17" t="n"/>
      <c r="E577" s="18" t="n"/>
      <c r="F577" s="19">
        <f>IF(OR($A577="",$B577="",$A578="",$B578=""),"",($A578+$B578)-($A577+$B577))</f>
        <v/>
      </c>
      <c r="G577" s="17">
        <f>IF($F577="","",IF($F577&lt;0,"Confira: a linha de baixo tem horário anterior",IF(AND($C577="Direção",$F577&gt;TIME(5,30,0)),"Mais de 5h30 de direção sem parar","")))</f>
        <v/>
      </c>
      <c r="H577" s="17" t="n"/>
    </row>
    <row r="578">
      <c r="A578" s="15" t="n"/>
      <c r="B578" s="16" t="n"/>
      <c r="C578" s="17" t="n"/>
      <c r="D578" s="17" t="n"/>
      <c r="E578" s="18" t="n"/>
      <c r="F578" s="19">
        <f>IF(OR($A578="",$B578="",$A579="",$B579=""),"",($A579+$B579)-($A578+$B578))</f>
        <v/>
      </c>
      <c r="G578" s="17">
        <f>IF($F578="","",IF($F578&lt;0,"Confira: a linha de baixo tem horário anterior",IF(AND($C578="Direção",$F578&gt;TIME(5,30,0)),"Mais de 5h30 de direção sem parar","")))</f>
        <v/>
      </c>
      <c r="H578" s="17" t="n"/>
    </row>
    <row r="579">
      <c r="A579" s="15" t="n"/>
      <c r="B579" s="16" t="n"/>
      <c r="C579" s="17" t="n"/>
      <c r="D579" s="17" t="n"/>
      <c r="E579" s="18" t="n"/>
      <c r="F579" s="19">
        <f>IF(OR($A579="",$B579="",$A580="",$B580=""),"",($A580+$B580)-($A579+$B579))</f>
        <v/>
      </c>
      <c r="G579" s="17">
        <f>IF($F579="","",IF($F579&lt;0,"Confira: a linha de baixo tem horário anterior",IF(AND($C579="Direção",$F579&gt;TIME(5,30,0)),"Mais de 5h30 de direção sem parar","")))</f>
        <v/>
      </c>
      <c r="H579" s="17" t="n"/>
    </row>
    <row r="580">
      <c r="A580" s="15" t="n"/>
      <c r="B580" s="16" t="n"/>
      <c r="C580" s="17" t="n"/>
      <c r="D580" s="17" t="n"/>
      <c r="E580" s="18" t="n"/>
      <c r="F580" s="19">
        <f>IF(OR($A580="",$B580="",$A581="",$B581=""),"",($A581+$B581)-($A580+$B580))</f>
        <v/>
      </c>
      <c r="G580" s="17">
        <f>IF($F580="","",IF($F580&lt;0,"Confira: a linha de baixo tem horário anterior",IF(AND($C580="Direção",$F580&gt;TIME(5,30,0)),"Mais de 5h30 de direção sem parar","")))</f>
        <v/>
      </c>
      <c r="H580" s="17" t="n"/>
    </row>
    <row r="581">
      <c r="A581" s="15" t="n"/>
      <c r="B581" s="16" t="n"/>
      <c r="C581" s="17" t="n"/>
      <c r="D581" s="17" t="n"/>
      <c r="E581" s="18" t="n"/>
      <c r="F581" s="19">
        <f>IF(OR($A581="",$B581="",$A582="",$B582=""),"",($A582+$B582)-($A581+$B581))</f>
        <v/>
      </c>
      <c r="G581" s="17">
        <f>IF($F581="","",IF($F581&lt;0,"Confira: a linha de baixo tem horário anterior",IF(AND($C581="Direção",$F581&gt;TIME(5,30,0)),"Mais de 5h30 de direção sem parar","")))</f>
        <v/>
      </c>
      <c r="H581" s="17" t="n"/>
    </row>
    <row r="582">
      <c r="A582" s="15" t="n"/>
      <c r="B582" s="16" t="n"/>
      <c r="C582" s="17" t="n"/>
      <c r="D582" s="17" t="n"/>
      <c r="E582" s="18" t="n"/>
      <c r="F582" s="19">
        <f>IF(OR($A582="",$B582="",$A583="",$B583=""),"",($A583+$B583)-($A582+$B582))</f>
        <v/>
      </c>
      <c r="G582" s="17">
        <f>IF($F582="","",IF($F582&lt;0,"Confira: a linha de baixo tem horário anterior",IF(AND($C582="Direção",$F582&gt;TIME(5,30,0)),"Mais de 5h30 de direção sem parar","")))</f>
        <v/>
      </c>
      <c r="H582" s="17" t="n"/>
    </row>
    <row r="583">
      <c r="A583" s="15" t="n"/>
      <c r="B583" s="16" t="n"/>
      <c r="C583" s="17" t="n"/>
      <c r="D583" s="17" t="n"/>
      <c r="E583" s="18" t="n"/>
      <c r="F583" s="19">
        <f>IF(OR($A583="",$B583="",$A584="",$B584=""),"",($A584+$B584)-($A583+$B583))</f>
        <v/>
      </c>
      <c r="G583" s="17">
        <f>IF($F583="","",IF($F583&lt;0,"Confira: a linha de baixo tem horário anterior",IF(AND($C583="Direção",$F583&gt;TIME(5,30,0)),"Mais de 5h30 de direção sem parar","")))</f>
        <v/>
      </c>
      <c r="H583" s="17" t="n"/>
    </row>
    <row r="584">
      <c r="A584" s="15" t="n"/>
      <c r="B584" s="16" t="n"/>
      <c r="C584" s="17" t="n"/>
      <c r="D584" s="17" t="n"/>
      <c r="E584" s="18" t="n"/>
      <c r="F584" s="19">
        <f>IF(OR($A584="",$B584="",$A585="",$B585=""),"",($A585+$B585)-($A584+$B584))</f>
        <v/>
      </c>
      <c r="G584" s="17">
        <f>IF($F584="","",IF($F584&lt;0,"Confira: a linha de baixo tem horário anterior",IF(AND($C584="Direção",$F584&gt;TIME(5,30,0)),"Mais de 5h30 de direção sem parar","")))</f>
        <v/>
      </c>
      <c r="H584" s="17" t="n"/>
    </row>
    <row r="585">
      <c r="A585" s="15" t="n"/>
      <c r="B585" s="16" t="n"/>
      <c r="C585" s="17" t="n"/>
      <c r="D585" s="17" t="n"/>
      <c r="E585" s="18" t="n"/>
      <c r="F585" s="19">
        <f>IF(OR($A585="",$B585="",$A586="",$B586=""),"",($A586+$B586)-($A585+$B585))</f>
        <v/>
      </c>
      <c r="G585" s="17">
        <f>IF($F585="","",IF($F585&lt;0,"Confira: a linha de baixo tem horário anterior",IF(AND($C585="Direção",$F585&gt;TIME(5,30,0)),"Mais de 5h30 de direção sem parar","")))</f>
        <v/>
      </c>
      <c r="H585" s="17" t="n"/>
    </row>
    <row r="586">
      <c r="A586" s="15" t="n"/>
      <c r="B586" s="16" t="n"/>
      <c r="C586" s="17" t="n"/>
      <c r="D586" s="17" t="n"/>
      <c r="E586" s="18" t="n"/>
      <c r="F586" s="19">
        <f>IF(OR($A586="",$B586="",$A587="",$B587=""),"",($A587+$B587)-($A586+$B586))</f>
        <v/>
      </c>
      <c r="G586" s="17">
        <f>IF($F586="","",IF($F586&lt;0,"Confira: a linha de baixo tem horário anterior",IF(AND($C586="Direção",$F586&gt;TIME(5,30,0)),"Mais de 5h30 de direção sem parar","")))</f>
        <v/>
      </c>
      <c r="H586" s="17" t="n"/>
    </row>
    <row r="587">
      <c r="A587" s="15" t="n"/>
      <c r="B587" s="16" t="n"/>
      <c r="C587" s="17" t="n"/>
      <c r="D587" s="17" t="n"/>
      <c r="E587" s="18" t="n"/>
      <c r="F587" s="19">
        <f>IF(OR($A587="",$B587="",$A588="",$B588=""),"",($A588+$B588)-($A587+$B587))</f>
        <v/>
      </c>
      <c r="G587" s="17">
        <f>IF($F587="","",IF($F587&lt;0,"Confira: a linha de baixo tem horário anterior",IF(AND($C587="Direção",$F587&gt;TIME(5,30,0)),"Mais de 5h30 de direção sem parar","")))</f>
        <v/>
      </c>
      <c r="H587" s="17" t="n"/>
    </row>
    <row r="588">
      <c r="A588" s="15" t="n"/>
      <c r="B588" s="16" t="n"/>
      <c r="C588" s="17" t="n"/>
      <c r="D588" s="17" t="n"/>
      <c r="E588" s="18" t="n"/>
      <c r="F588" s="19">
        <f>IF(OR($A588="",$B588="",$A589="",$B589=""),"",($A589+$B589)-($A588+$B588))</f>
        <v/>
      </c>
      <c r="G588" s="17">
        <f>IF($F588="","",IF($F588&lt;0,"Confira: a linha de baixo tem horário anterior",IF(AND($C588="Direção",$F588&gt;TIME(5,30,0)),"Mais de 5h30 de direção sem parar","")))</f>
        <v/>
      </c>
      <c r="H588" s="17" t="n"/>
    </row>
    <row r="589">
      <c r="A589" s="15" t="n"/>
      <c r="B589" s="16" t="n"/>
      <c r="C589" s="17" t="n"/>
      <c r="D589" s="17" t="n"/>
      <c r="E589" s="18" t="n"/>
      <c r="F589" s="19">
        <f>IF(OR($A589="",$B589="",$A590="",$B590=""),"",($A590+$B590)-($A589+$B589))</f>
        <v/>
      </c>
      <c r="G589" s="17">
        <f>IF($F589="","",IF($F589&lt;0,"Confira: a linha de baixo tem horário anterior",IF(AND($C589="Direção",$F589&gt;TIME(5,30,0)),"Mais de 5h30 de direção sem parar","")))</f>
        <v/>
      </c>
      <c r="H589" s="17" t="n"/>
    </row>
    <row r="590">
      <c r="A590" s="15" t="n"/>
      <c r="B590" s="16" t="n"/>
      <c r="C590" s="17" t="n"/>
      <c r="D590" s="17" t="n"/>
      <c r="E590" s="18" t="n"/>
      <c r="F590" s="19">
        <f>IF(OR($A590="",$B590="",$A591="",$B591=""),"",($A591+$B591)-($A590+$B590))</f>
        <v/>
      </c>
      <c r="G590" s="17">
        <f>IF($F590="","",IF($F590&lt;0,"Confira: a linha de baixo tem horário anterior",IF(AND($C590="Direção",$F590&gt;TIME(5,30,0)),"Mais de 5h30 de direção sem parar","")))</f>
        <v/>
      </c>
      <c r="H590" s="17" t="n"/>
    </row>
    <row r="591">
      <c r="A591" s="15" t="n"/>
      <c r="B591" s="16" t="n"/>
      <c r="C591" s="17" t="n"/>
      <c r="D591" s="17" t="n"/>
      <c r="E591" s="18" t="n"/>
      <c r="F591" s="19">
        <f>IF(OR($A591="",$B591="",$A592="",$B592=""),"",($A592+$B592)-($A591+$B591))</f>
        <v/>
      </c>
      <c r="G591" s="17">
        <f>IF($F591="","",IF($F591&lt;0,"Confira: a linha de baixo tem horário anterior",IF(AND($C591="Direção",$F591&gt;TIME(5,30,0)),"Mais de 5h30 de direção sem parar","")))</f>
        <v/>
      </c>
      <c r="H591" s="17" t="n"/>
    </row>
    <row r="592">
      <c r="A592" s="15" t="n"/>
      <c r="B592" s="16" t="n"/>
      <c r="C592" s="17" t="n"/>
      <c r="D592" s="17" t="n"/>
      <c r="E592" s="18" t="n"/>
      <c r="F592" s="19">
        <f>IF(OR($A592="",$B592="",$A593="",$B593=""),"",($A593+$B593)-($A592+$B592))</f>
        <v/>
      </c>
      <c r="G592" s="17">
        <f>IF($F592="","",IF($F592&lt;0,"Confira: a linha de baixo tem horário anterior",IF(AND($C592="Direção",$F592&gt;TIME(5,30,0)),"Mais de 5h30 de direção sem parar","")))</f>
        <v/>
      </c>
      <c r="H592" s="17" t="n"/>
    </row>
    <row r="593">
      <c r="A593" s="15" t="n"/>
      <c r="B593" s="16" t="n"/>
      <c r="C593" s="17" t="n"/>
      <c r="D593" s="17" t="n"/>
      <c r="E593" s="18" t="n"/>
      <c r="F593" s="19">
        <f>IF(OR($A593="",$B593="",$A594="",$B594=""),"",($A594+$B594)-($A593+$B593))</f>
        <v/>
      </c>
      <c r="G593" s="17">
        <f>IF($F593="","",IF($F593&lt;0,"Confira: a linha de baixo tem horário anterior",IF(AND($C593="Direção",$F593&gt;TIME(5,30,0)),"Mais de 5h30 de direção sem parar","")))</f>
        <v/>
      </c>
      <c r="H593" s="17" t="n"/>
    </row>
    <row r="594">
      <c r="A594" s="15" t="n"/>
      <c r="B594" s="16" t="n"/>
      <c r="C594" s="17" t="n"/>
      <c r="D594" s="17" t="n"/>
      <c r="E594" s="18" t="n"/>
      <c r="F594" s="19">
        <f>IF(OR($A594="",$B594="",$A595="",$B595=""),"",($A595+$B595)-($A594+$B594))</f>
        <v/>
      </c>
      <c r="G594" s="17">
        <f>IF($F594="","",IF($F594&lt;0,"Confira: a linha de baixo tem horário anterior",IF(AND($C594="Direção",$F594&gt;TIME(5,30,0)),"Mais de 5h30 de direção sem parar","")))</f>
        <v/>
      </c>
      <c r="H594" s="17" t="n"/>
    </row>
    <row r="595">
      <c r="A595" s="15" t="n"/>
      <c r="B595" s="16" t="n"/>
      <c r="C595" s="17" t="n"/>
      <c r="D595" s="17" t="n"/>
      <c r="E595" s="18" t="n"/>
      <c r="F595" s="19">
        <f>IF(OR($A595="",$B595="",$A596="",$B596=""),"",($A596+$B596)-($A595+$B595))</f>
        <v/>
      </c>
      <c r="G595" s="17">
        <f>IF($F595="","",IF($F595&lt;0,"Confira: a linha de baixo tem horário anterior",IF(AND($C595="Direção",$F595&gt;TIME(5,30,0)),"Mais de 5h30 de direção sem parar","")))</f>
        <v/>
      </c>
      <c r="H595" s="17" t="n"/>
    </row>
    <row r="596">
      <c r="A596" s="15" t="n"/>
      <c r="B596" s="16" t="n"/>
      <c r="C596" s="17" t="n"/>
      <c r="D596" s="17" t="n"/>
      <c r="E596" s="18" t="n"/>
      <c r="F596" s="19">
        <f>IF(OR($A596="",$B596="",$A597="",$B597=""),"",($A597+$B597)-($A596+$B596))</f>
        <v/>
      </c>
      <c r="G596" s="17">
        <f>IF($F596="","",IF($F596&lt;0,"Confira: a linha de baixo tem horário anterior",IF(AND($C596="Direção",$F596&gt;TIME(5,30,0)),"Mais de 5h30 de direção sem parar","")))</f>
        <v/>
      </c>
      <c r="H596" s="17" t="n"/>
    </row>
    <row r="597">
      <c r="A597" s="15" t="n"/>
      <c r="B597" s="16" t="n"/>
      <c r="C597" s="17" t="n"/>
      <c r="D597" s="17" t="n"/>
      <c r="E597" s="18" t="n"/>
      <c r="F597" s="19">
        <f>IF(OR($A597="",$B597="",$A598="",$B598=""),"",($A598+$B598)-($A597+$B597))</f>
        <v/>
      </c>
      <c r="G597" s="17">
        <f>IF($F597="","",IF($F597&lt;0,"Confira: a linha de baixo tem horário anterior",IF(AND($C597="Direção",$F597&gt;TIME(5,30,0)),"Mais de 5h30 de direção sem parar","")))</f>
        <v/>
      </c>
      <c r="H597" s="17" t="n"/>
    </row>
    <row r="598">
      <c r="A598" s="15" t="n"/>
      <c r="B598" s="16" t="n"/>
      <c r="C598" s="17" t="n"/>
      <c r="D598" s="17" t="n"/>
      <c r="E598" s="18" t="n"/>
      <c r="F598" s="19">
        <f>IF(OR($A598="",$B598="",$A599="",$B599=""),"",($A599+$B599)-($A598+$B598))</f>
        <v/>
      </c>
      <c r="G598" s="17">
        <f>IF($F598="","",IF($F598&lt;0,"Confira: a linha de baixo tem horário anterior",IF(AND($C598="Direção",$F598&gt;TIME(5,30,0)),"Mais de 5h30 de direção sem parar","")))</f>
        <v/>
      </c>
      <c r="H598" s="17" t="n"/>
    </row>
    <row r="599">
      <c r="A599" s="15" t="n"/>
      <c r="B599" s="16" t="n"/>
      <c r="C599" s="17" t="n"/>
      <c r="D599" s="17" t="n"/>
      <c r="E599" s="18" t="n"/>
      <c r="F599" s="19">
        <f>IF(OR($A599="",$B599="",$A600="",$B600=""),"",($A600+$B600)-($A599+$B599))</f>
        <v/>
      </c>
      <c r="G599" s="17">
        <f>IF($F599="","",IF($F599&lt;0,"Confira: a linha de baixo tem horário anterior",IF(AND($C599="Direção",$F599&gt;TIME(5,30,0)),"Mais de 5h30 de direção sem parar","")))</f>
        <v/>
      </c>
      <c r="H599" s="17" t="n"/>
    </row>
    <row r="600">
      <c r="A600" s="15" t="n"/>
      <c r="B600" s="16" t="n"/>
      <c r="C600" s="17" t="n"/>
      <c r="D600" s="17" t="n"/>
      <c r="E600" s="18" t="n"/>
      <c r="F600" s="19">
        <f>IF(OR($A600="",$B600="",$A601="",$B601=""),"",($A601+$B601)-($A600+$B600))</f>
        <v/>
      </c>
      <c r="G600" s="17">
        <f>IF($F600="","",IF($F600&lt;0,"Confira: a linha de baixo tem horário anterior",IF(AND($C600="Direção",$F600&gt;TIME(5,30,0)),"Mais de 5h30 de direção sem parar","")))</f>
        <v/>
      </c>
      <c r="H600" s="17" t="n"/>
    </row>
    <row r="601">
      <c r="A601" s="15" t="n"/>
      <c r="B601" s="16" t="n"/>
      <c r="C601" s="17" t="n"/>
      <c r="D601" s="17" t="n"/>
      <c r="E601" s="18" t="n"/>
      <c r="F601" s="19">
        <f>IF(OR($A601="",$B601="",$A602="",$B602=""),"",($A602+$B602)-($A601+$B601))</f>
        <v/>
      </c>
      <c r="G601" s="17">
        <f>IF($F601="","",IF($F601&lt;0,"Confira: a linha de baixo tem horário anterior",IF(AND($C601="Direção",$F601&gt;TIME(5,30,0)),"Mais de 5h30 de direção sem parar","")))</f>
        <v/>
      </c>
      <c r="H601" s="17" t="n"/>
    </row>
    <row r="602">
      <c r="A602" s="15" t="n"/>
      <c r="B602" s="16" t="n"/>
      <c r="C602" s="17" t="n"/>
      <c r="D602" s="17" t="n"/>
      <c r="E602" s="18" t="n"/>
      <c r="F602" s="19">
        <f>IF(OR($A602="",$B602="",$A603="",$B603=""),"",($A603+$B603)-($A602+$B602))</f>
        <v/>
      </c>
      <c r="G602" s="17">
        <f>IF($F602="","",IF($F602&lt;0,"Confira: a linha de baixo tem horário anterior",IF(AND($C602="Direção",$F602&gt;TIME(5,30,0)),"Mais de 5h30 de direção sem parar","")))</f>
        <v/>
      </c>
      <c r="H602" s="17" t="n"/>
    </row>
    <row r="603">
      <c r="A603" s="15" t="n"/>
      <c r="B603" s="16" t="n"/>
      <c r="C603" s="17" t="n"/>
      <c r="D603" s="17" t="n"/>
      <c r="E603" s="18" t="n"/>
      <c r="F603" s="19">
        <f>IF(OR($A603="",$B603="",$A604="",$B604=""),"",($A604+$B604)-($A603+$B603))</f>
        <v/>
      </c>
      <c r="G603" s="17">
        <f>IF($F603="","",IF($F603&lt;0,"Confira: a linha de baixo tem horário anterior",IF(AND($C603="Direção",$F603&gt;TIME(5,30,0)),"Mais de 5h30 de direção sem parar","")))</f>
        <v/>
      </c>
      <c r="H603" s="17" t="n"/>
    </row>
    <row r="604">
      <c r="A604" s="15" t="n"/>
      <c r="B604" s="16" t="n"/>
      <c r="C604" s="17" t="n"/>
      <c r="D604" s="17" t="n"/>
      <c r="E604" s="18" t="n"/>
      <c r="F604" s="19">
        <f>IF(OR($A604="",$B604="",$A605="",$B605=""),"",($A605+$B605)-($A604+$B604))</f>
        <v/>
      </c>
      <c r="G604" s="17">
        <f>IF($F604="","",IF($F604&lt;0,"Confira: a linha de baixo tem horário anterior",IF(AND($C604="Direção",$F604&gt;TIME(5,30,0)),"Mais de 5h30 de direção sem parar","")))</f>
        <v/>
      </c>
      <c r="H604" s="17" t="n"/>
    </row>
    <row r="605">
      <c r="A605" s="15" t="n"/>
      <c r="B605" s="16" t="n"/>
      <c r="C605" s="17" t="n"/>
      <c r="D605" s="17" t="n"/>
      <c r="E605" s="18" t="n"/>
      <c r="F605" s="19">
        <f>IF(OR($A605="",$B605="",$A606="",$B606=""),"",($A606+$B606)-($A605+$B605))</f>
        <v/>
      </c>
      <c r="G605" s="17">
        <f>IF($F605="","",IF($F605&lt;0,"Confira: a linha de baixo tem horário anterior",IF(AND($C605="Direção",$F605&gt;TIME(5,30,0)),"Mais de 5h30 de direção sem parar","")))</f>
        <v/>
      </c>
      <c r="H605" s="17" t="n"/>
    </row>
    <row r="606">
      <c r="A606" s="15" t="n"/>
      <c r="B606" s="16" t="n"/>
      <c r="C606" s="17" t="n"/>
      <c r="D606" s="17" t="n"/>
      <c r="E606" s="18" t="n"/>
      <c r="F606" s="19">
        <f>IF(OR($A606="",$B606="",$A607="",$B607=""),"",($A607+$B607)-($A606+$B606))</f>
        <v/>
      </c>
      <c r="G606" s="17">
        <f>IF($F606="","",IF($F606&lt;0,"Confira: a linha de baixo tem horário anterior",IF(AND($C606="Direção",$F606&gt;TIME(5,30,0)),"Mais de 5h30 de direção sem parar","")))</f>
        <v/>
      </c>
      <c r="H606" s="17" t="n"/>
    </row>
    <row r="607">
      <c r="A607" s="15" t="n"/>
      <c r="B607" s="16" t="n"/>
      <c r="C607" s="17" t="n"/>
      <c r="D607" s="17" t="n"/>
      <c r="E607" s="18" t="n"/>
      <c r="F607" s="19">
        <f>IF(OR($A607="",$B607="",$A608="",$B608=""),"",($A608+$B608)-($A607+$B607))</f>
        <v/>
      </c>
      <c r="G607" s="17">
        <f>IF($F607="","",IF($F607&lt;0,"Confira: a linha de baixo tem horário anterior",IF(AND($C607="Direção",$F607&gt;TIME(5,30,0)),"Mais de 5h30 de direção sem parar","")))</f>
        <v/>
      </c>
      <c r="H607" s="17" t="n"/>
    </row>
    <row r="608">
      <c r="A608" s="15" t="n"/>
      <c r="B608" s="16" t="n"/>
      <c r="C608" s="17" t="n"/>
      <c r="D608" s="17" t="n"/>
      <c r="E608" s="18" t="n"/>
      <c r="F608" s="19">
        <f>IF(OR($A608="",$B608="",$A609="",$B609=""),"",($A609+$B609)-($A608+$B608))</f>
        <v/>
      </c>
      <c r="G608" s="17">
        <f>IF($F608="","",IF($F608&lt;0,"Confira: a linha de baixo tem horário anterior",IF(AND($C608="Direção",$F608&gt;TIME(5,30,0)),"Mais de 5h30 de direção sem parar","")))</f>
        <v/>
      </c>
      <c r="H608" s="17" t="n"/>
    </row>
    <row r="609">
      <c r="A609" s="15" t="n"/>
      <c r="B609" s="16" t="n"/>
      <c r="C609" s="17" t="n"/>
      <c r="D609" s="17" t="n"/>
      <c r="E609" s="18" t="n"/>
      <c r="F609" s="19">
        <f>IF(OR($A609="",$B609="",$A610="",$B610=""),"",($A610+$B610)-($A609+$B609))</f>
        <v/>
      </c>
      <c r="G609" s="17">
        <f>IF($F609="","",IF($F609&lt;0,"Confira: a linha de baixo tem horário anterior",IF(AND($C609="Direção",$F609&gt;TIME(5,30,0)),"Mais de 5h30 de direção sem parar","")))</f>
        <v/>
      </c>
      <c r="H609" s="17" t="n"/>
    </row>
    <row r="610">
      <c r="A610" s="15" t="n"/>
      <c r="B610" s="16" t="n"/>
      <c r="C610" s="17" t="n"/>
      <c r="D610" s="17" t="n"/>
      <c r="E610" s="18" t="n"/>
      <c r="F610" s="19">
        <f>IF(OR($A610="",$B610="",$A611="",$B611=""),"",($A611+$B611)-($A610+$B610))</f>
        <v/>
      </c>
      <c r="G610" s="17">
        <f>IF($F610="","",IF($F610&lt;0,"Confira: a linha de baixo tem horário anterior",IF(AND($C610="Direção",$F610&gt;TIME(5,30,0)),"Mais de 5h30 de direção sem parar","")))</f>
        <v/>
      </c>
      <c r="H610" s="17" t="n"/>
    </row>
    <row r="611">
      <c r="A611" s="15" t="n"/>
      <c r="B611" s="16" t="n"/>
      <c r="C611" s="17" t="n"/>
      <c r="D611" s="17" t="n"/>
      <c r="E611" s="18" t="n"/>
      <c r="F611" s="19">
        <f>IF(OR($A611="",$B611="",$A612="",$B612=""),"",($A612+$B612)-($A611+$B611))</f>
        <v/>
      </c>
      <c r="G611" s="17">
        <f>IF($F611="","",IF($F611&lt;0,"Confira: a linha de baixo tem horário anterior",IF(AND($C611="Direção",$F611&gt;TIME(5,30,0)),"Mais de 5h30 de direção sem parar","")))</f>
        <v/>
      </c>
      <c r="H611" s="17" t="n"/>
    </row>
    <row r="612">
      <c r="A612" s="15" t="n"/>
      <c r="B612" s="16" t="n"/>
      <c r="C612" s="17" t="n"/>
      <c r="D612" s="17" t="n"/>
      <c r="E612" s="18" t="n"/>
      <c r="F612" s="19">
        <f>IF(OR($A612="",$B612="",$A613="",$B613=""),"",($A613+$B613)-($A612+$B612))</f>
        <v/>
      </c>
      <c r="G612" s="17">
        <f>IF($F612="","",IF($F612&lt;0,"Confira: a linha de baixo tem horário anterior",IF(AND($C612="Direção",$F612&gt;TIME(5,30,0)),"Mais de 5h30 de direção sem parar","")))</f>
        <v/>
      </c>
      <c r="H612" s="17" t="n"/>
    </row>
    <row r="613">
      <c r="A613" s="15" t="n"/>
      <c r="B613" s="16" t="n"/>
      <c r="C613" s="17" t="n"/>
      <c r="D613" s="17" t="n"/>
      <c r="E613" s="18" t="n"/>
      <c r="F613" s="19">
        <f>IF(OR($A613="",$B613="",$A614="",$B614=""),"",($A614+$B614)-($A613+$B613))</f>
        <v/>
      </c>
      <c r="G613" s="17">
        <f>IF($F613="","",IF($F613&lt;0,"Confira: a linha de baixo tem horário anterior",IF(AND($C613="Direção",$F613&gt;TIME(5,30,0)),"Mais de 5h30 de direção sem parar","")))</f>
        <v/>
      </c>
      <c r="H613" s="17" t="n"/>
    </row>
    <row r="614">
      <c r="A614" s="15" t="n"/>
      <c r="B614" s="16" t="n"/>
      <c r="C614" s="17" t="n"/>
      <c r="D614" s="17" t="n"/>
      <c r="E614" s="18" t="n"/>
      <c r="F614" s="19">
        <f>IF(OR($A614="",$B614="",$A615="",$B615=""),"",($A615+$B615)-($A614+$B614))</f>
        <v/>
      </c>
      <c r="G614" s="17">
        <f>IF($F614="","",IF($F614&lt;0,"Confira: a linha de baixo tem horário anterior",IF(AND($C614="Direção",$F614&gt;TIME(5,30,0)),"Mais de 5h30 de direção sem parar","")))</f>
        <v/>
      </c>
      <c r="H614" s="17" t="n"/>
    </row>
    <row r="615">
      <c r="A615" s="15" t="n"/>
      <c r="B615" s="16" t="n"/>
      <c r="C615" s="17" t="n"/>
      <c r="D615" s="17" t="n"/>
      <c r="E615" s="18" t="n"/>
      <c r="F615" s="19">
        <f>IF(OR($A615="",$B615="",$A616="",$B616=""),"",($A616+$B616)-($A615+$B615))</f>
        <v/>
      </c>
      <c r="G615" s="17">
        <f>IF($F615="","",IF($F615&lt;0,"Confira: a linha de baixo tem horário anterior",IF(AND($C615="Direção",$F615&gt;TIME(5,30,0)),"Mais de 5h30 de direção sem parar","")))</f>
        <v/>
      </c>
      <c r="H615" s="17" t="n"/>
    </row>
    <row r="616">
      <c r="A616" s="15" t="n"/>
      <c r="B616" s="16" t="n"/>
      <c r="C616" s="17" t="n"/>
      <c r="D616" s="17" t="n"/>
      <c r="E616" s="18" t="n"/>
      <c r="F616" s="19">
        <f>IF(OR($A616="",$B616="",$A617="",$B617=""),"",($A617+$B617)-($A616+$B616))</f>
        <v/>
      </c>
      <c r="G616" s="17">
        <f>IF($F616="","",IF($F616&lt;0,"Confira: a linha de baixo tem horário anterior",IF(AND($C616="Direção",$F616&gt;TIME(5,30,0)),"Mais de 5h30 de direção sem parar","")))</f>
        <v/>
      </c>
      <c r="H616" s="17" t="n"/>
    </row>
    <row r="617">
      <c r="A617" s="15" t="n"/>
      <c r="B617" s="16" t="n"/>
      <c r="C617" s="17" t="n"/>
      <c r="D617" s="17" t="n"/>
      <c r="E617" s="18" t="n"/>
      <c r="F617" s="19">
        <f>IF(OR($A617="",$B617="",$A618="",$B618=""),"",($A618+$B618)-($A617+$B617))</f>
        <v/>
      </c>
      <c r="G617" s="17">
        <f>IF($F617="","",IF($F617&lt;0,"Confira: a linha de baixo tem horário anterior",IF(AND($C617="Direção",$F617&gt;TIME(5,30,0)),"Mais de 5h30 de direção sem parar","")))</f>
        <v/>
      </c>
      <c r="H617" s="17" t="n"/>
    </row>
    <row r="618">
      <c r="A618" s="15" t="n"/>
      <c r="B618" s="16" t="n"/>
      <c r="C618" s="17" t="n"/>
      <c r="D618" s="17" t="n"/>
      <c r="E618" s="18" t="n"/>
      <c r="F618" s="19">
        <f>IF(OR($A618="",$B618="",$A619="",$B619=""),"",($A619+$B619)-($A618+$B618))</f>
        <v/>
      </c>
      <c r="G618" s="17">
        <f>IF($F618="","",IF($F618&lt;0,"Confira: a linha de baixo tem horário anterior",IF(AND($C618="Direção",$F618&gt;TIME(5,30,0)),"Mais de 5h30 de direção sem parar","")))</f>
        <v/>
      </c>
      <c r="H618" s="17" t="n"/>
    </row>
    <row r="619">
      <c r="A619" s="15" t="n"/>
      <c r="B619" s="16" t="n"/>
      <c r="C619" s="17" t="n"/>
      <c r="D619" s="17" t="n"/>
      <c r="E619" s="18" t="n"/>
      <c r="F619" s="19">
        <f>IF(OR($A619="",$B619="",$A620="",$B620=""),"",($A620+$B620)-($A619+$B619))</f>
        <v/>
      </c>
      <c r="G619" s="17">
        <f>IF($F619="","",IF($F619&lt;0,"Confira: a linha de baixo tem horário anterior",IF(AND($C619="Direção",$F619&gt;TIME(5,30,0)),"Mais de 5h30 de direção sem parar","")))</f>
        <v/>
      </c>
      <c r="H619" s="17" t="n"/>
    </row>
    <row r="620">
      <c r="A620" s="15" t="n"/>
      <c r="B620" s="16" t="n"/>
      <c r="C620" s="17" t="n"/>
      <c r="D620" s="17" t="n"/>
      <c r="E620" s="18" t="n"/>
      <c r="F620" s="19">
        <f>IF(OR($A620="",$B620="",$A621="",$B621=""),"",($A621+$B621)-($A620+$B620))</f>
        <v/>
      </c>
      <c r="G620" s="17">
        <f>IF($F620="","",IF($F620&lt;0,"Confira: a linha de baixo tem horário anterior",IF(AND($C620="Direção",$F620&gt;TIME(5,30,0)),"Mais de 5h30 de direção sem parar","")))</f>
        <v/>
      </c>
      <c r="H620" s="17" t="n"/>
    </row>
    <row r="621">
      <c r="A621" s="15" t="n"/>
      <c r="B621" s="16" t="n"/>
      <c r="C621" s="17" t="n"/>
      <c r="D621" s="17" t="n"/>
      <c r="E621" s="18" t="n"/>
      <c r="F621" s="19">
        <f>IF(OR($A621="",$B621="",$A622="",$B622=""),"",($A622+$B622)-($A621+$B621))</f>
        <v/>
      </c>
      <c r="G621" s="17">
        <f>IF($F621="","",IF($F621&lt;0,"Confira: a linha de baixo tem horário anterior",IF(AND($C621="Direção",$F621&gt;TIME(5,30,0)),"Mais de 5h30 de direção sem parar","")))</f>
        <v/>
      </c>
      <c r="H621" s="17" t="n"/>
    </row>
    <row r="622">
      <c r="A622" s="15" t="n"/>
      <c r="B622" s="16" t="n"/>
      <c r="C622" s="17" t="n"/>
      <c r="D622" s="17" t="n"/>
      <c r="E622" s="18" t="n"/>
      <c r="F622" s="19">
        <f>IF(OR($A622="",$B622="",$A623="",$B623=""),"",($A623+$B623)-($A622+$B622))</f>
        <v/>
      </c>
      <c r="G622" s="17">
        <f>IF($F622="","",IF($F622&lt;0,"Confira: a linha de baixo tem horário anterior",IF(AND($C622="Direção",$F622&gt;TIME(5,30,0)),"Mais de 5h30 de direção sem parar","")))</f>
        <v/>
      </c>
      <c r="H622" s="17" t="n"/>
    </row>
    <row r="623">
      <c r="A623" s="15" t="n"/>
      <c r="B623" s="16" t="n"/>
      <c r="C623" s="17" t="n"/>
      <c r="D623" s="17" t="n"/>
      <c r="E623" s="18" t="n"/>
      <c r="F623" s="19">
        <f>IF(OR($A623="",$B623="",$A624="",$B624=""),"",($A624+$B624)-($A623+$B623))</f>
        <v/>
      </c>
      <c r="G623" s="17">
        <f>IF($F623="","",IF($F623&lt;0,"Confira: a linha de baixo tem horário anterior",IF(AND($C623="Direção",$F623&gt;TIME(5,30,0)),"Mais de 5h30 de direção sem parar","")))</f>
        <v/>
      </c>
      <c r="H623" s="17" t="n"/>
    </row>
    <row r="624">
      <c r="A624" s="15" t="n"/>
      <c r="B624" s="16" t="n"/>
      <c r="C624" s="17" t="n"/>
      <c r="D624" s="17" t="n"/>
      <c r="E624" s="18" t="n"/>
      <c r="F624" s="19">
        <f>IF(OR($A624="",$B624="",$A625="",$B625=""),"",($A625+$B625)-($A624+$B624))</f>
        <v/>
      </c>
      <c r="G624" s="17">
        <f>IF($F624="","",IF($F624&lt;0,"Confira: a linha de baixo tem horário anterior",IF(AND($C624="Direção",$F624&gt;TIME(5,30,0)),"Mais de 5h30 de direção sem parar","")))</f>
        <v/>
      </c>
      <c r="H624" s="17" t="n"/>
    </row>
    <row r="625">
      <c r="A625" s="15" t="n"/>
      <c r="B625" s="16" t="n"/>
      <c r="C625" s="17" t="n"/>
      <c r="D625" s="17" t="n"/>
      <c r="E625" s="18" t="n"/>
      <c r="F625" s="19">
        <f>IF(OR($A625="",$B625="",$A626="",$B626=""),"",($A626+$B626)-($A625+$B625))</f>
        <v/>
      </c>
      <c r="G625" s="17">
        <f>IF($F625="","",IF($F625&lt;0,"Confira: a linha de baixo tem horário anterior",IF(AND($C625="Direção",$F625&gt;TIME(5,30,0)),"Mais de 5h30 de direção sem parar","")))</f>
        <v/>
      </c>
      <c r="H625" s="17" t="n"/>
    </row>
    <row r="626">
      <c r="A626" s="15" t="n"/>
      <c r="B626" s="16" t="n"/>
      <c r="C626" s="17" t="n"/>
      <c r="D626" s="17" t="n"/>
      <c r="E626" s="18" t="n"/>
      <c r="F626" s="19">
        <f>IF(OR($A626="",$B626="",$A627="",$B627=""),"",($A627+$B627)-($A626+$B626))</f>
        <v/>
      </c>
      <c r="G626" s="17">
        <f>IF($F626="","",IF($F626&lt;0,"Confira: a linha de baixo tem horário anterior",IF(AND($C626="Direção",$F626&gt;TIME(5,30,0)),"Mais de 5h30 de direção sem parar","")))</f>
        <v/>
      </c>
      <c r="H626" s="17" t="n"/>
    </row>
    <row r="627">
      <c r="A627" s="15" t="n"/>
      <c r="B627" s="16" t="n"/>
      <c r="C627" s="17" t="n"/>
      <c r="D627" s="17" t="n"/>
      <c r="E627" s="18" t="n"/>
      <c r="F627" s="19">
        <f>IF(OR($A627="",$B627="",$A628="",$B628=""),"",($A628+$B628)-($A627+$B627))</f>
        <v/>
      </c>
      <c r="G627" s="17">
        <f>IF($F627="","",IF($F627&lt;0,"Confira: a linha de baixo tem horário anterior",IF(AND($C627="Direção",$F627&gt;TIME(5,30,0)),"Mais de 5h30 de direção sem parar","")))</f>
        <v/>
      </c>
      <c r="H627" s="17" t="n"/>
    </row>
    <row r="628">
      <c r="A628" s="15" t="n"/>
      <c r="B628" s="16" t="n"/>
      <c r="C628" s="17" t="n"/>
      <c r="D628" s="17" t="n"/>
      <c r="E628" s="18" t="n"/>
      <c r="F628" s="19">
        <f>IF(OR($A628="",$B628="",$A629="",$B629=""),"",($A629+$B629)-($A628+$B628))</f>
        <v/>
      </c>
      <c r="G628" s="17">
        <f>IF($F628="","",IF($F628&lt;0,"Confira: a linha de baixo tem horário anterior",IF(AND($C628="Direção",$F628&gt;TIME(5,30,0)),"Mais de 5h30 de direção sem parar","")))</f>
        <v/>
      </c>
      <c r="H628" s="17" t="n"/>
    </row>
    <row r="629">
      <c r="A629" s="15" t="n"/>
      <c r="B629" s="16" t="n"/>
      <c r="C629" s="17" t="n"/>
      <c r="D629" s="17" t="n"/>
      <c r="E629" s="18" t="n"/>
      <c r="F629" s="19">
        <f>IF(OR($A629="",$B629="",$A630="",$B630=""),"",($A630+$B630)-($A629+$B629))</f>
        <v/>
      </c>
      <c r="G629" s="17">
        <f>IF($F629="","",IF($F629&lt;0,"Confira: a linha de baixo tem horário anterior",IF(AND($C629="Direção",$F629&gt;TIME(5,30,0)),"Mais de 5h30 de direção sem parar","")))</f>
        <v/>
      </c>
      <c r="H629" s="17" t="n"/>
    </row>
    <row r="630">
      <c r="A630" s="15" t="n"/>
      <c r="B630" s="16" t="n"/>
      <c r="C630" s="17" t="n"/>
      <c r="D630" s="17" t="n"/>
      <c r="E630" s="18" t="n"/>
      <c r="F630" s="19">
        <f>IF(OR($A630="",$B630="",$A631="",$B631=""),"",($A631+$B631)-($A630+$B630))</f>
        <v/>
      </c>
      <c r="G630" s="17">
        <f>IF($F630="","",IF($F630&lt;0,"Confira: a linha de baixo tem horário anterior",IF(AND($C630="Direção",$F630&gt;TIME(5,30,0)),"Mais de 5h30 de direção sem parar","")))</f>
        <v/>
      </c>
      <c r="H630" s="17" t="n"/>
    </row>
    <row r="631">
      <c r="A631" s="15" t="n"/>
      <c r="B631" s="16" t="n"/>
      <c r="C631" s="17" t="n"/>
      <c r="D631" s="17" t="n"/>
      <c r="E631" s="18" t="n"/>
      <c r="F631" s="19">
        <f>IF(OR($A631="",$B631="",$A632="",$B632=""),"",($A632+$B632)-($A631+$B631))</f>
        <v/>
      </c>
      <c r="G631" s="17">
        <f>IF($F631="","",IF($F631&lt;0,"Confira: a linha de baixo tem horário anterior",IF(AND($C631="Direção",$F631&gt;TIME(5,30,0)),"Mais de 5h30 de direção sem parar","")))</f>
        <v/>
      </c>
      <c r="H631" s="17" t="n"/>
    </row>
    <row r="632">
      <c r="A632" s="15" t="n"/>
      <c r="B632" s="16" t="n"/>
      <c r="C632" s="17" t="n"/>
      <c r="D632" s="17" t="n"/>
      <c r="E632" s="18" t="n"/>
      <c r="F632" s="19">
        <f>IF(OR($A632="",$B632="",$A633="",$B633=""),"",($A633+$B633)-($A632+$B632))</f>
        <v/>
      </c>
      <c r="G632" s="17">
        <f>IF($F632="","",IF($F632&lt;0,"Confira: a linha de baixo tem horário anterior",IF(AND($C632="Direção",$F632&gt;TIME(5,30,0)),"Mais de 5h30 de direção sem parar","")))</f>
        <v/>
      </c>
      <c r="H632" s="17" t="n"/>
    </row>
    <row r="633">
      <c r="A633" s="15" t="n"/>
      <c r="B633" s="16" t="n"/>
      <c r="C633" s="17" t="n"/>
      <c r="D633" s="17" t="n"/>
      <c r="E633" s="18" t="n"/>
      <c r="F633" s="19">
        <f>IF(OR($A633="",$B633="",$A634="",$B634=""),"",($A634+$B634)-($A633+$B633))</f>
        <v/>
      </c>
      <c r="G633" s="17">
        <f>IF($F633="","",IF($F633&lt;0,"Confira: a linha de baixo tem horário anterior",IF(AND($C633="Direção",$F633&gt;TIME(5,30,0)),"Mais de 5h30 de direção sem parar","")))</f>
        <v/>
      </c>
      <c r="H633" s="17" t="n"/>
    </row>
    <row r="634">
      <c r="A634" s="15" t="n"/>
      <c r="B634" s="16" t="n"/>
      <c r="C634" s="17" t="n"/>
      <c r="D634" s="17" t="n"/>
      <c r="E634" s="18" t="n"/>
      <c r="F634" s="19">
        <f>IF(OR($A634="",$B634="",$A635="",$B635=""),"",($A635+$B635)-($A634+$B634))</f>
        <v/>
      </c>
      <c r="G634" s="17">
        <f>IF($F634="","",IF($F634&lt;0,"Confira: a linha de baixo tem horário anterior",IF(AND($C634="Direção",$F634&gt;TIME(5,30,0)),"Mais de 5h30 de direção sem parar","")))</f>
        <v/>
      </c>
      <c r="H634" s="17" t="n"/>
    </row>
    <row r="635">
      <c r="A635" s="15" t="n"/>
      <c r="B635" s="16" t="n"/>
      <c r="C635" s="17" t="n"/>
      <c r="D635" s="17" t="n"/>
      <c r="E635" s="18" t="n"/>
      <c r="F635" s="19">
        <f>IF(OR($A635="",$B635="",$A636="",$B636=""),"",($A636+$B636)-($A635+$B635))</f>
        <v/>
      </c>
      <c r="G635" s="17">
        <f>IF($F635="","",IF($F635&lt;0,"Confira: a linha de baixo tem horário anterior",IF(AND($C635="Direção",$F635&gt;TIME(5,30,0)),"Mais de 5h30 de direção sem parar","")))</f>
        <v/>
      </c>
      <c r="H635" s="17" t="n"/>
    </row>
    <row r="636">
      <c r="A636" s="15" t="n"/>
      <c r="B636" s="16" t="n"/>
      <c r="C636" s="17" t="n"/>
      <c r="D636" s="17" t="n"/>
      <c r="E636" s="18" t="n"/>
      <c r="F636" s="19">
        <f>IF(OR($A636="",$B636="",$A637="",$B637=""),"",($A637+$B637)-($A636+$B636))</f>
        <v/>
      </c>
      <c r="G636" s="17">
        <f>IF($F636="","",IF($F636&lt;0,"Confira: a linha de baixo tem horário anterior",IF(AND($C636="Direção",$F636&gt;TIME(5,30,0)),"Mais de 5h30 de direção sem parar","")))</f>
        <v/>
      </c>
      <c r="H636" s="17" t="n"/>
    </row>
    <row r="637">
      <c r="A637" s="15" t="n"/>
      <c r="B637" s="16" t="n"/>
      <c r="C637" s="17" t="n"/>
      <c r="D637" s="17" t="n"/>
      <c r="E637" s="18" t="n"/>
      <c r="F637" s="19">
        <f>IF(OR($A637="",$B637="",$A638="",$B638=""),"",($A638+$B638)-($A637+$B637))</f>
        <v/>
      </c>
      <c r="G637" s="17">
        <f>IF($F637="","",IF($F637&lt;0,"Confira: a linha de baixo tem horário anterior",IF(AND($C637="Direção",$F637&gt;TIME(5,30,0)),"Mais de 5h30 de direção sem parar","")))</f>
        <v/>
      </c>
      <c r="H637" s="17" t="n"/>
    </row>
    <row r="638">
      <c r="A638" s="15" t="n"/>
      <c r="B638" s="16" t="n"/>
      <c r="C638" s="17" t="n"/>
      <c r="D638" s="17" t="n"/>
      <c r="E638" s="18" t="n"/>
      <c r="F638" s="19">
        <f>IF(OR($A638="",$B638="",$A639="",$B639=""),"",($A639+$B639)-($A638+$B638))</f>
        <v/>
      </c>
      <c r="G638" s="17">
        <f>IF($F638="","",IF($F638&lt;0,"Confira: a linha de baixo tem horário anterior",IF(AND($C638="Direção",$F638&gt;TIME(5,30,0)),"Mais de 5h30 de direção sem parar","")))</f>
        <v/>
      </c>
      <c r="H638" s="17" t="n"/>
    </row>
    <row r="639">
      <c r="A639" s="15" t="n"/>
      <c r="B639" s="16" t="n"/>
      <c r="C639" s="17" t="n"/>
      <c r="D639" s="17" t="n"/>
      <c r="E639" s="18" t="n"/>
      <c r="F639" s="19">
        <f>IF(OR($A639="",$B639="",$A640="",$B640=""),"",($A640+$B640)-($A639+$B639))</f>
        <v/>
      </c>
      <c r="G639" s="17">
        <f>IF($F639="","",IF($F639&lt;0,"Confira: a linha de baixo tem horário anterior",IF(AND($C639="Direção",$F639&gt;TIME(5,30,0)),"Mais de 5h30 de direção sem parar","")))</f>
        <v/>
      </c>
      <c r="H639" s="17" t="n"/>
    </row>
    <row r="640">
      <c r="A640" s="15" t="n"/>
      <c r="B640" s="16" t="n"/>
      <c r="C640" s="17" t="n"/>
      <c r="D640" s="17" t="n"/>
      <c r="E640" s="18" t="n"/>
      <c r="F640" s="19">
        <f>IF(OR($A640="",$B640="",$A641="",$B641=""),"",($A641+$B641)-($A640+$B640))</f>
        <v/>
      </c>
      <c r="G640" s="17">
        <f>IF($F640="","",IF($F640&lt;0,"Confira: a linha de baixo tem horário anterior",IF(AND($C640="Direção",$F640&gt;TIME(5,30,0)),"Mais de 5h30 de direção sem parar","")))</f>
        <v/>
      </c>
      <c r="H640" s="17" t="n"/>
    </row>
    <row r="641">
      <c r="A641" s="15" t="n"/>
      <c r="B641" s="16" t="n"/>
      <c r="C641" s="17" t="n"/>
      <c r="D641" s="17" t="n"/>
      <c r="E641" s="18" t="n"/>
      <c r="F641" s="19">
        <f>IF(OR($A641="",$B641="",$A642="",$B642=""),"",($A642+$B642)-($A641+$B641))</f>
        <v/>
      </c>
      <c r="G641" s="17">
        <f>IF($F641="","",IF($F641&lt;0,"Confira: a linha de baixo tem horário anterior",IF(AND($C641="Direção",$F641&gt;TIME(5,30,0)),"Mais de 5h30 de direção sem parar","")))</f>
        <v/>
      </c>
      <c r="H641" s="17" t="n"/>
    </row>
    <row r="642">
      <c r="A642" s="15" t="n"/>
      <c r="B642" s="16" t="n"/>
      <c r="C642" s="17" t="n"/>
      <c r="D642" s="17" t="n"/>
      <c r="E642" s="18" t="n"/>
      <c r="F642" s="19">
        <f>IF(OR($A642="",$B642="",$A643="",$B643=""),"",($A643+$B643)-($A642+$B642))</f>
        <v/>
      </c>
      <c r="G642" s="17">
        <f>IF($F642="","",IF($F642&lt;0,"Confira: a linha de baixo tem horário anterior",IF(AND($C642="Direção",$F642&gt;TIME(5,30,0)),"Mais de 5h30 de direção sem parar","")))</f>
        <v/>
      </c>
      <c r="H642" s="17" t="n"/>
    </row>
    <row r="643">
      <c r="A643" s="15" t="n"/>
      <c r="B643" s="16" t="n"/>
      <c r="C643" s="17" t="n"/>
      <c r="D643" s="17" t="n"/>
      <c r="E643" s="18" t="n"/>
      <c r="F643" s="19">
        <f>IF(OR($A643="",$B643="",$A644="",$B644=""),"",($A644+$B644)-($A643+$B643))</f>
        <v/>
      </c>
      <c r="G643" s="17">
        <f>IF($F643="","",IF($F643&lt;0,"Confira: a linha de baixo tem horário anterior",IF(AND($C643="Direção",$F643&gt;TIME(5,30,0)),"Mais de 5h30 de direção sem parar","")))</f>
        <v/>
      </c>
      <c r="H643" s="17" t="n"/>
    </row>
    <row r="644">
      <c r="A644" s="15" t="n"/>
      <c r="B644" s="16" t="n"/>
      <c r="C644" s="17" t="n"/>
      <c r="D644" s="17" t="n"/>
      <c r="E644" s="18" t="n"/>
      <c r="F644" s="19">
        <f>IF(OR($A644="",$B644="",$A645="",$B645=""),"",($A645+$B645)-($A644+$B644))</f>
        <v/>
      </c>
      <c r="G644" s="17">
        <f>IF($F644="","",IF($F644&lt;0,"Confira: a linha de baixo tem horário anterior",IF(AND($C644="Direção",$F644&gt;TIME(5,30,0)),"Mais de 5h30 de direção sem parar","")))</f>
        <v/>
      </c>
      <c r="H644" s="17" t="n"/>
    </row>
    <row r="645">
      <c r="A645" s="15" t="n"/>
      <c r="B645" s="16" t="n"/>
      <c r="C645" s="17" t="n"/>
      <c r="D645" s="17" t="n"/>
      <c r="E645" s="18" t="n"/>
      <c r="F645" s="19">
        <f>IF(OR($A645="",$B645="",$A646="",$B646=""),"",($A646+$B646)-($A645+$B645))</f>
        <v/>
      </c>
      <c r="G645" s="17">
        <f>IF($F645="","",IF($F645&lt;0,"Confira: a linha de baixo tem horário anterior",IF(AND($C645="Direção",$F645&gt;TIME(5,30,0)),"Mais de 5h30 de direção sem parar","")))</f>
        <v/>
      </c>
      <c r="H645" s="17" t="n"/>
    </row>
    <row r="646">
      <c r="A646" s="15" t="n"/>
      <c r="B646" s="16" t="n"/>
      <c r="C646" s="17" t="n"/>
      <c r="D646" s="17" t="n"/>
      <c r="E646" s="18" t="n"/>
      <c r="F646" s="19">
        <f>IF(OR($A646="",$B646="",$A647="",$B647=""),"",($A647+$B647)-($A646+$B646))</f>
        <v/>
      </c>
      <c r="G646" s="17">
        <f>IF($F646="","",IF($F646&lt;0,"Confira: a linha de baixo tem horário anterior",IF(AND($C646="Direção",$F646&gt;TIME(5,30,0)),"Mais de 5h30 de direção sem parar","")))</f>
        <v/>
      </c>
      <c r="H646" s="17" t="n"/>
    </row>
    <row r="647">
      <c r="A647" s="15" t="n"/>
      <c r="B647" s="16" t="n"/>
      <c r="C647" s="17" t="n"/>
      <c r="D647" s="17" t="n"/>
      <c r="E647" s="18" t="n"/>
      <c r="F647" s="19">
        <f>IF(OR($A647="",$B647="",$A648="",$B648=""),"",($A648+$B648)-($A647+$B647))</f>
        <v/>
      </c>
      <c r="G647" s="17">
        <f>IF($F647="","",IF($F647&lt;0,"Confira: a linha de baixo tem horário anterior",IF(AND($C647="Direção",$F647&gt;TIME(5,30,0)),"Mais de 5h30 de direção sem parar","")))</f>
        <v/>
      </c>
      <c r="H647" s="17" t="n"/>
    </row>
    <row r="648">
      <c r="A648" s="15" t="n"/>
      <c r="B648" s="16" t="n"/>
      <c r="C648" s="17" t="n"/>
      <c r="D648" s="17" t="n"/>
      <c r="E648" s="18" t="n"/>
      <c r="F648" s="19">
        <f>IF(OR($A648="",$B648="",$A649="",$B649=""),"",($A649+$B649)-($A648+$B648))</f>
        <v/>
      </c>
      <c r="G648" s="17">
        <f>IF($F648="","",IF($F648&lt;0,"Confira: a linha de baixo tem horário anterior",IF(AND($C648="Direção",$F648&gt;TIME(5,30,0)),"Mais de 5h30 de direção sem parar","")))</f>
        <v/>
      </c>
      <c r="H648" s="17" t="n"/>
    </row>
    <row r="649">
      <c r="A649" s="15" t="n"/>
      <c r="B649" s="16" t="n"/>
      <c r="C649" s="17" t="n"/>
      <c r="D649" s="17" t="n"/>
      <c r="E649" s="18" t="n"/>
      <c r="F649" s="19">
        <f>IF(OR($A649="",$B649="",$A650="",$B650=""),"",($A650+$B650)-($A649+$B649))</f>
        <v/>
      </c>
      <c r="G649" s="17">
        <f>IF($F649="","",IF($F649&lt;0,"Confira: a linha de baixo tem horário anterior",IF(AND($C649="Direção",$F649&gt;TIME(5,30,0)),"Mais de 5h30 de direção sem parar","")))</f>
        <v/>
      </c>
      <c r="H649" s="17" t="n"/>
    </row>
    <row r="650">
      <c r="A650" s="15" t="n"/>
      <c r="B650" s="16" t="n"/>
      <c r="C650" s="17" t="n"/>
      <c r="D650" s="17" t="n"/>
      <c r="E650" s="18" t="n"/>
      <c r="F650" s="19">
        <f>IF(OR($A650="",$B650="",$A651="",$B651=""),"",($A651+$B651)-($A650+$B650))</f>
        <v/>
      </c>
      <c r="G650" s="17">
        <f>IF($F650="","",IF($F650&lt;0,"Confira: a linha de baixo tem horário anterior",IF(AND($C650="Direção",$F650&gt;TIME(5,30,0)),"Mais de 5h30 de direção sem parar","")))</f>
        <v/>
      </c>
      <c r="H650" s="17" t="n"/>
    </row>
    <row r="651">
      <c r="A651" s="15" t="n"/>
      <c r="B651" s="16" t="n"/>
      <c r="C651" s="17" t="n"/>
      <c r="D651" s="17" t="n"/>
      <c r="E651" s="18" t="n"/>
      <c r="F651" s="19">
        <f>IF(OR($A651="",$B651="",$A652="",$B652=""),"",($A652+$B652)-($A651+$B651))</f>
        <v/>
      </c>
      <c r="G651" s="17">
        <f>IF($F651="","",IF($F651&lt;0,"Confira: a linha de baixo tem horário anterior",IF(AND($C651="Direção",$F651&gt;TIME(5,30,0)),"Mais de 5h30 de direção sem parar","")))</f>
        <v/>
      </c>
      <c r="H651" s="17" t="n"/>
    </row>
    <row r="652">
      <c r="A652" s="15" t="n"/>
      <c r="B652" s="16" t="n"/>
      <c r="C652" s="17" t="n"/>
      <c r="D652" s="17" t="n"/>
      <c r="E652" s="18" t="n"/>
      <c r="F652" s="19">
        <f>IF(OR($A652="",$B652="",$A653="",$B653=""),"",($A653+$B653)-($A652+$B652))</f>
        <v/>
      </c>
      <c r="G652" s="17">
        <f>IF($F652="","",IF($F652&lt;0,"Confira: a linha de baixo tem horário anterior",IF(AND($C652="Direção",$F652&gt;TIME(5,30,0)),"Mais de 5h30 de direção sem parar","")))</f>
        <v/>
      </c>
      <c r="H652" s="17" t="n"/>
    </row>
    <row r="653">
      <c r="A653" s="15" t="n"/>
      <c r="B653" s="16" t="n"/>
      <c r="C653" s="17" t="n"/>
      <c r="D653" s="17" t="n"/>
      <c r="E653" s="18" t="n"/>
      <c r="F653" s="19">
        <f>IF(OR($A653="",$B653="",$A654="",$B654=""),"",($A654+$B654)-($A653+$B653))</f>
        <v/>
      </c>
      <c r="G653" s="17">
        <f>IF($F653="","",IF($F653&lt;0,"Confira: a linha de baixo tem horário anterior",IF(AND($C653="Direção",$F653&gt;TIME(5,30,0)),"Mais de 5h30 de direção sem parar","")))</f>
        <v/>
      </c>
      <c r="H653" s="17" t="n"/>
    </row>
    <row r="654">
      <c r="A654" s="15" t="n"/>
      <c r="B654" s="16" t="n"/>
      <c r="C654" s="17" t="n"/>
      <c r="D654" s="17" t="n"/>
      <c r="E654" s="18" t="n"/>
      <c r="F654" s="19">
        <f>IF(OR($A654="",$B654="",$A655="",$B655=""),"",($A655+$B655)-($A654+$B654))</f>
        <v/>
      </c>
      <c r="G654" s="17">
        <f>IF($F654="","",IF($F654&lt;0,"Confira: a linha de baixo tem horário anterior",IF(AND($C654="Direção",$F654&gt;TIME(5,30,0)),"Mais de 5h30 de direção sem parar","")))</f>
        <v/>
      </c>
      <c r="H654" s="17" t="n"/>
    </row>
    <row r="655">
      <c r="A655" s="15" t="n"/>
      <c r="B655" s="16" t="n"/>
      <c r="C655" s="17" t="n"/>
      <c r="D655" s="17" t="n"/>
      <c r="E655" s="18" t="n"/>
      <c r="F655" s="19">
        <f>IF(OR($A655="",$B655="",$A656="",$B656=""),"",($A656+$B656)-($A655+$B655))</f>
        <v/>
      </c>
      <c r="G655" s="17">
        <f>IF($F655="","",IF($F655&lt;0,"Confira: a linha de baixo tem horário anterior",IF(AND($C655="Direção",$F655&gt;TIME(5,30,0)),"Mais de 5h30 de direção sem parar","")))</f>
        <v/>
      </c>
      <c r="H655" s="17" t="n"/>
    </row>
    <row r="656">
      <c r="A656" s="15" t="n"/>
      <c r="B656" s="16" t="n"/>
      <c r="C656" s="17" t="n"/>
      <c r="D656" s="17" t="n"/>
      <c r="E656" s="18" t="n"/>
      <c r="F656" s="19">
        <f>IF(OR($A656="",$B656="",$A657="",$B657=""),"",($A657+$B657)-($A656+$B656))</f>
        <v/>
      </c>
      <c r="G656" s="17">
        <f>IF($F656="","",IF($F656&lt;0,"Confira: a linha de baixo tem horário anterior",IF(AND($C656="Direção",$F656&gt;TIME(5,30,0)),"Mais de 5h30 de direção sem parar","")))</f>
        <v/>
      </c>
      <c r="H656" s="17" t="n"/>
    </row>
    <row r="657">
      <c r="A657" s="15" t="n"/>
      <c r="B657" s="16" t="n"/>
      <c r="C657" s="17" t="n"/>
      <c r="D657" s="17" t="n"/>
      <c r="E657" s="18" t="n"/>
      <c r="F657" s="19">
        <f>IF(OR($A657="",$B657="",$A658="",$B658=""),"",($A658+$B658)-($A657+$B657))</f>
        <v/>
      </c>
      <c r="G657" s="17">
        <f>IF($F657="","",IF($F657&lt;0,"Confira: a linha de baixo tem horário anterior",IF(AND($C657="Direção",$F657&gt;TIME(5,30,0)),"Mais de 5h30 de direção sem parar","")))</f>
        <v/>
      </c>
      <c r="H657" s="17" t="n"/>
    </row>
    <row r="658">
      <c r="A658" s="15" t="n"/>
      <c r="B658" s="16" t="n"/>
      <c r="C658" s="17" t="n"/>
      <c r="D658" s="17" t="n"/>
      <c r="E658" s="18" t="n"/>
      <c r="F658" s="19">
        <f>IF(OR($A658="",$B658="",$A659="",$B659=""),"",($A659+$B659)-($A658+$B658))</f>
        <v/>
      </c>
      <c r="G658" s="17">
        <f>IF($F658="","",IF($F658&lt;0,"Confira: a linha de baixo tem horário anterior",IF(AND($C658="Direção",$F658&gt;TIME(5,30,0)),"Mais de 5h30 de direção sem parar","")))</f>
        <v/>
      </c>
      <c r="H658" s="17" t="n"/>
    </row>
    <row r="659">
      <c r="A659" s="15" t="n"/>
      <c r="B659" s="16" t="n"/>
      <c r="C659" s="17" t="n"/>
      <c r="D659" s="17" t="n"/>
      <c r="E659" s="18" t="n"/>
      <c r="F659" s="19">
        <f>IF(OR($A659="",$B659="",$A660="",$B660=""),"",($A660+$B660)-($A659+$B659))</f>
        <v/>
      </c>
      <c r="G659" s="17">
        <f>IF($F659="","",IF($F659&lt;0,"Confira: a linha de baixo tem horário anterior",IF(AND($C659="Direção",$F659&gt;TIME(5,30,0)),"Mais de 5h30 de direção sem parar","")))</f>
        <v/>
      </c>
      <c r="H659" s="17" t="n"/>
    </row>
    <row r="660">
      <c r="A660" s="15" t="n"/>
      <c r="B660" s="16" t="n"/>
      <c r="C660" s="17" t="n"/>
      <c r="D660" s="17" t="n"/>
      <c r="E660" s="18" t="n"/>
      <c r="F660" s="19">
        <f>IF(OR($A660="",$B660="",$A661="",$B661=""),"",($A661+$B661)-($A660+$B660))</f>
        <v/>
      </c>
      <c r="G660" s="17">
        <f>IF($F660="","",IF($F660&lt;0,"Confira: a linha de baixo tem horário anterior",IF(AND($C660="Direção",$F660&gt;TIME(5,30,0)),"Mais de 5h30 de direção sem parar","")))</f>
        <v/>
      </c>
      <c r="H660" s="17" t="n"/>
    </row>
    <row r="661">
      <c r="A661" s="15" t="n"/>
      <c r="B661" s="16" t="n"/>
      <c r="C661" s="17" t="n"/>
      <c r="D661" s="17" t="n"/>
      <c r="E661" s="18" t="n"/>
      <c r="F661" s="19">
        <f>IF(OR($A661="",$B661="",$A662="",$B662=""),"",($A662+$B662)-($A661+$B661))</f>
        <v/>
      </c>
      <c r="G661" s="17">
        <f>IF($F661="","",IF($F661&lt;0,"Confira: a linha de baixo tem horário anterior",IF(AND($C661="Direção",$F661&gt;TIME(5,30,0)),"Mais de 5h30 de direção sem parar","")))</f>
        <v/>
      </c>
      <c r="H661" s="17" t="n"/>
    </row>
    <row r="662">
      <c r="A662" s="15" t="n"/>
      <c r="B662" s="16" t="n"/>
      <c r="C662" s="17" t="n"/>
      <c r="D662" s="17" t="n"/>
      <c r="E662" s="18" t="n"/>
      <c r="F662" s="19">
        <f>IF(OR($A662="",$B662="",$A663="",$B663=""),"",($A663+$B663)-($A662+$B662))</f>
        <v/>
      </c>
      <c r="G662" s="17">
        <f>IF($F662="","",IF($F662&lt;0,"Confira: a linha de baixo tem horário anterior",IF(AND($C662="Direção",$F662&gt;TIME(5,30,0)),"Mais de 5h30 de direção sem parar","")))</f>
        <v/>
      </c>
      <c r="H662" s="17" t="n"/>
    </row>
    <row r="663">
      <c r="A663" s="15" t="n"/>
      <c r="B663" s="16" t="n"/>
      <c r="C663" s="17" t="n"/>
      <c r="D663" s="17" t="n"/>
      <c r="E663" s="18" t="n"/>
      <c r="F663" s="19">
        <f>IF(OR($A663="",$B663="",$A664="",$B664=""),"",($A664+$B664)-($A663+$B663))</f>
        <v/>
      </c>
      <c r="G663" s="17">
        <f>IF($F663="","",IF($F663&lt;0,"Confira: a linha de baixo tem horário anterior",IF(AND($C663="Direção",$F663&gt;TIME(5,30,0)),"Mais de 5h30 de direção sem parar","")))</f>
        <v/>
      </c>
      <c r="H663" s="17" t="n"/>
    </row>
    <row r="664">
      <c r="A664" s="15" t="n"/>
      <c r="B664" s="16" t="n"/>
      <c r="C664" s="17" t="n"/>
      <c r="D664" s="17" t="n"/>
      <c r="E664" s="18" t="n"/>
      <c r="F664" s="19">
        <f>IF(OR($A664="",$B664="",$A665="",$B665=""),"",($A665+$B665)-($A664+$B664))</f>
        <v/>
      </c>
      <c r="G664" s="17">
        <f>IF($F664="","",IF($F664&lt;0,"Confira: a linha de baixo tem horário anterior",IF(AND($C664="Direção",$F664&gt;TIME(5,30,0)),"Mais de 5h30 de direção sem parar","")))</f>
        <v/>
      </c>
      <c r="H664" s="17" t="n"/>
    </row>
    <row r="665">
      <c r="A665" s="15" t="n"/>
      <c r="B665" s="16" t="n"/>
      <c r="C665" s="17" t="n"/>
      <c r="D665" s="17" t="n"/>
      <c r="E665" s="18" t="n"/>
      <c r="F665" s="19">
        <f>IF(OR($A665="",$B665="",$A666="",$B666=""),"",($A666+$B666)-($A665+$B665))</f>
        <v/>
      </c>
      <c r="G665" s="17">
        <f>IF($F665="","",IF($F665&lt;0,"Confira: a linha de baixo tem horário anterior",IF(AND($C665="Direção",$F665&gt;TIME(5,30,0)),"Mais de 5h30 de direção sem parar","")))</f>
        <v/>
      </c>
      <c r="H665" s="17" t="n"/>
    </row>
    <row r="666">
      <c r="A666" s="15" t="n"/>
      <c r="B666" s="16" t="n"/>
      <c r="C666" s="17" t="n"/>
      <c r="D666" s="17" t="n"/>
      <c r="E666" s="18" t="n"/>
      <c r="F666" s="19">
        <f>IF(OR($A666="",$B666="",$A667="",$B667=""),"",($A667+$B667)-($A666+$B666))</f>
        <v/>
      </c>
      <c r="G666" s="17">
        <f>IF($F666="","",IF($F666&lt;0,"Confira: a linha de baixo tem horário anterior",IF(AND($C666="Direção",$F666&gt;TIME(5,30,0)),"Mais de 5h30 de direção sem parar","")))</f>
        <v/>
      </c>
      <c r="H666" s="17" t="n"/>
    </row>
    <row r="667">
      <c r="A667" s="15" t="n"/>
      <c r="B667" s="16" t="n"/>
      <c r="C667" s="17" t="n"/>
      <c r="D667" s="17" t="n"/>
      <c r="E667" s="18" t="n"/>
      <c r="F667" s="19">
        <f>IF(OR($A667="",$B667="",$A668="",$B668=""),"",($A668+$B668)-($A667+$B667))</f>
        <v/>
      </c>
      <c r="G667" s="17">
        <f>IF($F667="","",IF($F667&lt;0,"Confira: a linha de baixo tem horário anterior",IF(AND($C667="Direção",$F667&gt;TIME(5,30,0)),"Mais de 5h30 de direção sem parar","")))</f>
        <v/>
      </c>
      <c r="H667" s="17" t="n"/>
    </row>
    <row r="668">
      <c r="A668" s="15" t="n"/>
      <c r="B668" s="16" t="n"/>
      <c r="C668" s="17" t="n"/>
      <c r="D668" s="17" t="n"/>
      <c r="E668" s="18" t="n"/>
      <c r="F668" s="19">
        <f>IF(OR($A668="",$B668="",$A669="",$B669=""),"",($A669+$B669)-($A668+$B668))</f>
        <v/>
      </c>
      <c r="G668" s="17">
        <f>IF($F668="","",IF($F668&lt;0,"Confira: a linha de baixo tem horário anterior",IF(AND($C668="Direção",$F668&gt;TIME(5,30,0)),"Mais de 5h30 de direção sem parar","")))</f>
        <v/>
      </c>
      <c r="H668" s="17" t="n"/>
    </row>
    <row r="669">
      <c r="A669" s="15" t="n"/>
      <c r="B669" s="16" t="n"/>
      <c r="C669" s="17" t="n"/>
      <c r="D669" s="17" t="n"/>
      <c r="E669" s="18" t="n"/>
      <c r="F669" s="19">
        <f>IF(OR($A669="",$B669="",$A670="",$B670=""),"",($A670+$B670)-($A669+$B669))</f>
        <v/>
      </c>
      <c r="G669" s="17">
        <f>IF($F669="","",IF($F669&lt;0,"Confira: a linha de baixo tem horário anterior",IF(AND($C669="Direção",$F669&gt;TIME(5,30,0)),"Mais de 5h30 de direção sem parar","")))</f>
        <v/>
      </c>
      <c r="H669" s="17" t="n"/>
    </row>
    <row r="670">
      <c r="A670" s="15" t="n"/>
      <c r="B670" s="16" t="n"/>
      <c r="C670" s="17" t="n"/>
      <c r="D670" s="17" t="n"/>
      <c r="E670" s="18" t="n"/>
      <c r="F670" s="19">
        <f>IF(OR($A670="",$B670="",$A671="",$B671=""),"",($A671+$B671)-($A670+$B670))</f>
        <v/>
      </c>
      <c r="G670" s="17">
        <f>IF($F670="","",IF($F670&lt;0,"Confira: a linha de baixo tem horário anterior",IF(AND($C670="Direção",$F670&gt;TIME(5,30,0)),"Mais de 5h30 de direção sem parar","")))</f>
        <v/>
      </c>
      <c r="H670" s="17" t="n"/>
    </row>
    <row r="671">
      <c r="A671" s="15" t="n"/>
      <c r="B671" s="16" t="n"/>
      <c r="C671" s="17" t="n"/>
      <c r="D671" s="17" t="n"/>
      <c r="E671" s="18" t="n"/>
      <c r="F671" s="19">
        <f>IF(OR($A671="",$B671="",$A672="",$B672=""),"",($A672+$B672)-($A671+$B671))</f>
        <v/>
      </c>
      <c r="G671" s="17">
        <f>IF($F671="","",IF($F671&lt;0,"Confira: a linha de baixo tem horário anterior",IF(AND($C671="Direção",$F671&gt;TIME(5,30,0)),"Mais de 5h30 de direção sem parar","")))</f>
        <v/>
      </c>
      <c r="H671" s="17" t="n"/>
    </row>
    <row r="672">
      <c r="A672" s="15" t="n"/>
      <c r="B672" s="16" t="n"/>
      <c r="C672" s="17" t="n"/>
      <c r="D672" s="17" t="n"/>
      <c r="E672" s="18" t="n"/>
      <c r="F672" s="19">
        <f>IF(OR($A672="",$B672="",$A673="",$B673=""),"",($A673+$B673)-($A672+$B672))</f>
        <v/>
      </c>
      <c r="G672" s="17">
        <f>IF($F672="","",IF($F672&lt;0,"Confira: a linha de baixo tem horário anterior",IF(AND($C672="Direção",$F672&gt;TIME(5,30,0)),"Mais de 5h30 de direção sem parar","")))</f>
        <v/>
      </c>
      <c r="H672" s="17" t="n"/>
    </row>
    <row r="673">
      <c r="A673" s="15" t="n"/>
      <c r="B673" s="16" t="n"/>
      <c r="C673" s="17" t="n"/>
      <c r="D673" s="17" t="n"/>
      <c r="E673" s="18" t="n"/>
      <c r="F673" s="19">
        <f>IF(OR($A673="",$B673="",$A674="",$B674=""),"",($A674+$B674)-($A673+$B673))</f>
        <v/>
      </c>
      <c r="G673" s="17">
        <f>IF($F673="","",IF($F673&lt;0,"Confira: a linha de baixo tem horário anterior",IF(AND($C673="Direção",$F673&gt;TIME(5,30,0)),"Mais de 5h30 de direção sem parar","")))</f>
        <v/>
      </c>
      <c r="H673" s="17" t="n"/>
    </row>
    <row r="674">
      <c r="A674" s="15" t="n"/>
      <c r="B674" s="16" t="n"/>
      <c r="C674" s="17" t="n"/>
      <c r="D674" s="17" t="n"/>
      <c r="E674" s="18" t="n"/>
      <c r="F674" s="19">
        <f>IF(OR($A674="",$B674="",$A675="",$B675=""),"",($A675+$B675)-($A674+$B674))</f>
        <v/>
      </c>
      <c r="G674" s="17">
        <f>IF($F674="","",IF($F674&lt;0,"Confira: a linha de baixo tem horário anterior",IF(AND($C674="Direção",$F674&gt;TIME(5,30,0)),"Mais de 5h30 de direção sem parar","")))</f>
        <v/>
      </c>
      <c r="H674" s="17" t="n"/>
    </row>
    <row r="675">
      <c r="A675" s="15" t="n"/>
      <c r="B675" s="16" t="n"/>
      <c r="C675" s="17" t="n"/>
      <c r="D675" s="17" t="n"/>
      <c r="E675" s="18" t="n"/>
      <c r="F675" s="19">
        <f>IF(OR($A675="",$B675="",$A676="",$B676=""),"",($A676+$B676)-($A675+$B675))</f>
        <v/>
      </c>
      <c r="G675" s="17">
        <f>IF($F675="","",IF($F675&lt;0,"Confira: a linha de baixo tem horário anterior",IF(AND($C675="Direção",$F675&gt;TIME(5,30,0)),"Mais de 5h30 de direção sem parar","")))</f>
        <v/>
      </c>
      <c r="H675" s="17" t="n"/>
    </row>
    <row r="676">
      <c r="A676" s="15" t="n"/>
      <c r="B676" s="16" t="n"/>
      <c r="C676" s="17" t="n"/>
      <c r="D676" s="17" t="n"/>
      <c r="E676" s="18" t="n"/>
      <c r="F676" s="19">
        <f>IF(OR($A676="",$B676="",$A677="",$B677=""),"",($A677+$B677)-($A676+$B676))</f>
        <v/>
      </c>
      <c r="G676" s="17">
        <f>IF($F676="","",IF($F676&lt;0,"Confira: a linha de baixo tem horário anterior",IF(AND($C676="Direção",$F676&gt;TIME(5,30,0)),"Mais de 5h30 de direção sem parar","")))</f>
        <v/>
      </c>
      <c r="H676" s="17" t="n"/>
    </row>
    <row r="677">
      <c r="A677" s="15" t="n"/>
      <c r="B677" s="16" t="n"/>
      <c r="C677" s="17" t="n"/>
      <c r="D677" s="17" t="n"/>
      <c r="E677" s="18" t="n"/>
      <c r="F677" s="19">
        <f>IF(OR($A677="",$B677="",$A678="",$B678=""),"",($A678+$B678)-($A677+$B677))</f>
        <v/>
      </c>
      <c r="G677" s="17">
        <f>IF($F677="","",IF($F677&lt;0,"Confira: a linha de baixo tem horário anterior",IF(AND($C677="Direção",$F677&gt;TIME(5,30,0)),"Mais de 5h30 de direção sem parar","")))</f>
        <v/>
      </c>
      <c r="H677" s="17" t="n"/>
    </row>
    <row r="678">
      <c r="A678" s="15" t="n"/>
      <c r="B678" s="16" t="n"/>
      <c r="C678" s="17" t="n"/>
      <c r="D678" s="17" t="n"/>
      <c r="E678" s="18" t="n"/>
      <c r="F678" s="19">
        <f>IF(OR($A678="",$B678="",$A679="",$B679=""),"",($A679+$B679)-($A678+$B678))</f>
        <v/>
      </c>
      <c r="G678" s="17">
        <f>IF($F678="","",IF($F678&lt;0,"Confira: a linha de baixo tem horário anterior",IF(AND($C678="Direção",$F678&gt;TIME(5,30,0)),"Mais de 5h30 de direção sem parar","")))</f>
        <v/>
      </c>
      <c r="H678" s="17" t="n"/>
    </row>
    <row r="679">
      <c r="A679" s="15" t="n"/>
      <c r="B679" s="16" t="n"/>
      <c r="C679" s="17" t="n"/>
      <c r="D679" s="17" t="n"/>
      <c r="E679" s="18" t="n"/>
      <c r="F679" s="19">
        <f>IF(OR($A679="",$B679="",$A680="",$B680=""),"",($A680+$B680)-($A679+$B679))</f>
        <v/>
      </c>
      <c r="G679" s="17">
        <f>IF($F679="","",IF($F679&lt;0,"Confira: a linha de baixo tem horário anterior",IF(AND($C679="Direção",$F679&gt;TIME(5,30,0)),"Mais de 5h30 de direção sem parar","")))</f>
        <v/>
      </c>
      <c r="H679" s="17" t="n"/>
    </row>
    <row r="680">
      <c r="A680" s="15" t="n"/>
      <c r="B680" s="16" t="n"/>
      <c r="C680" s="17" t="n"/>
      <c r="D680" s="17" t="n"/>
      <c r="E680" s="18" t="n"/>
      <c r="F680" s="19">
        <f>IF(OR($A680="",$B680="",$A681="",$B681=""),"",($A681+$B681)-($A680+$B680))</f>
        <v/>
      </c>
      <c r="G680" s="17">
        <f>IF($F680="","",IF($F680&lt;0,"Confira: a linha de baixo tem horário anterior",IF(AND($C680="Direção",$F680&gt;TIME(5,30,0)),"Mais de 5h30 de direção sem parar","")))</f>
        <v/>
      </c>
      <c r="H680" s="17" t="n"/>
    </row>
    <row r="681">
      <c r="A681" s="15" t="n"/>
      <c r="B681" s="16" t="n"/>
      <c r="C681" s="17" t="n"/>
      <c r="D681" s="17" t="n"/>
      <c r="E681" s="18" t="n"/>
      <c r="F681" s="19">
        <f>IF(OR($A681="",$B681="",$A682="",$B682=""),"",($A682+$B682)-($A681+$B681))</f>
        <v/>
      </c>
      <c r="G681" s="17">
        <f>IF($F681="","",IF($F681&lt;0,"Confira: a linha de baixo tem horário anterior",IF(AND($C681="Direção",$F681&gt;TIME(5,30,0)),"Mais de 5h30 de direção sem parar","")))</f>
        <v/>
      </c>
      <c r="H681" s="17" t="n"/>
    </row>
    <row r="682">
      <c r="A682" s="15" t="n"/>
      <c r="B682" s="16" t="n"/>
      <c r="C682" s="17" t="n"/>
      <c r="D682" s="17" t="n"/>
      <c r="E682" s="18" t="n"/>
      <c r="F682" s="19">
        <f>IF(OR($A682="",$B682="",$A683="",$B683=""),"",($A683+$B683)-($A682+$B682))</f>
        <v/>
      </c>
      <c r="G682" s="17">
        <f>IF($F682="","",IF($F682&lt;0,"Confira: a linha de baixo tem horário anterior",IF(AND($C682="Direção",$F682&gt;TIME(5,30,0)),"Mais de 5h30 de direção sem parar","")))</f>
        <v/>
      </c>
      <c r="H682" s="17" t="n"/>
    </row>
    <row r="683">
      <c r="A683" s="15" t="n"/>
      <c r="B683" s="16" t="n"/>
      <c r="C683" s="17" t="n"/>
      <c r="D683" s="17" t="n"/>
      <c r="E683" s="18" t="n"/>
      <c r="F683" s="19">
        <f>IF(OR($A683="",$B683="",$A684="",$B684=""),"",($A684+$B684)-($A683+$B683))</f>
        <v/>
      </c>
      <c r="G683" s="17">
        <f>IF($F683="","",IF($F683&lt;0,"Confira: a linha de baixo tem horário anterior",IF(AND($C683="Direção",$F683&gt;TIME(5,30,0)),"Mais de 5h30 de direção sem parar","")))</f>
        <v/>
      </c>
      <c r="H683" s="17" t="n"/>
    </row>
    <row r="684">
      <c r="A684" s="15" t="n"/>
      <c r="B684" s="16" t="n"/>
      <c r="C684" s="17" t="n"/>
      <c r="D684" s="17" t="n"/>
      <c r="E684" s="18" t="n"/>
      <c r="F684" s="19">
        <f>IF(OR($A684="",$B684="",$A685="",$B685=""),"",($A685+$B685)-($A684+$B684))</f>
        <v/>
      </c>
      <c r="G684" s="17">
        <f>IF($F684="","",IF($F684&lt;0,"Confira: a linha de baixo tem horário anterior",IF(AND($C684="Direção",$F684&gt;TIME(5,30,0)),"Mais de 5h30 de direção sem parar","")))</f>
        <v/>
      </c>
      <c r="H684" s="17" t="n"/>
    </row>
    <row r="685">
      <c r="A685" s="15" t="n"/>
      <c r="B685" s="16" t="n"/>
      <c r="C685" s="17" t="n"/>
      <c r="D685" s="17" t="n"/>
      <c r="E685" s="18" t="n"/>
      <c r="F685" s="19">
        <f>IF(OR($A685="",$B685="",$A686="",$B686=""),"",($A686+$B686)-($A685+$B685))</f>
        <v/>
      </c>
      <c r="G685" s="17">
        <f>IF($F685="","",IF($F685&lt;0,"Confira: a linha de baixo tem horário anterior",IF(AND($C685="Direção",$F685&gt;TIME(5,30,0)),"Mais de 5h30 de direção sem parar","")))</f>
        <v/>
      </c>
      <c r="H685" s="17" t="n"/>
    </row>
    <row r="686">
      <c r="A686" s="15" t="n"/>
      <c r="B686" s="16" t="n"/>
      <c r="C686" s="17" t="n"/>
      <c r="D686" s="17" t="n"/>
      <c r="E686" s="18" t="n"/>
      <c r="F686" s="19">
        <f>IF(OR($A686="",$B686="",$A687="",$B687=""),"",($A687+$B687)-($A686+$B686))</f>
        <v/>
      </c>
      <c r="G686" s="17">
        <f>IF($F686="","",IF($F686&lt;0,"Confira: a linha de baixo tem horário anterior",IF(AND($C686="Direção",$F686&gt;TIME(5,30,0)),"Mais de 5h30 de direção sem parar","")))</f>
        <v/>
      </c>
      <c r="H686" s="17" t="n"/>
    </row>
    <row r="687">
      <c r="A687" s="15" t="n"/>
      <c r="B687" s="16" t="n"/>
      <c r="C687" s="17" t="n"/>
      <c r="D687" s="17" t="n"/>
      <c r="E687" s="18" t="n"/>
      <c r="F687" s="19">
        <f>IF(OR($A687="",$B687="",$A688="",$B688=""),"",($A688+$B688)-($A687+$B687))</f>
        <v/>
      </c>
      <c r="G687" s="17">
        <f>IF($F687="","",IF($F687&lt;0,"Confira: a linha de baixo tem horário anterior",IF(AND($C687="Direção",$F687&gt;TIME(5,30,0)),"Mais de 5h30 de direção sem parar","")))</f>
        <v/>
      </c>
      <c r="H687" s="17" t="n"/>
    </row>
    <row r="688">
      <c r="A688" s="15" t="n"/>
      <c r="B688" s="16" t="n"/>
      <c r="C688" s="17" t="n"/>
      <c r="D688" s="17" t="n"/>
      <c r="E688" s="18" t="n"/>
      <c r="F688" s="19">
        <f>IF(OR($A688="",$B688="",$A689="",$B689=""),"",($A689+$B689)-($A688+$B688))</f>
        <v/>
      </c>
      <c r="G688" s="17">
        <f>IF($F688="","",IF($F688&lt;0,"Confira: a linha de baixo tem horário anterior",IF(AND($C688="Direção",$F688&gt;TIME(5,30,0)),"Mais de 5h30 de direção sem parar","")))</f>
        <v/>
      </c>
      <c r="H688" s="17" t="n"/>
    </row>
    <row r="689">
      <c r="A689" s="15" t="n"/>
      <c r="B689" s="16" t="n"/>
      <c r="C689" s="17" t="n"/>
      <c r="D689" s="17" t="n"/>
      <c r="E689" s="18" t="n"/>
      <c r="F689" s="19">
        <f>IF(OR($A689="",$B689="",$A690="",$B690=""),"",($A690+$B690)-($A689+$B689))</f>
        <v/>
      </c>
      <c r="G689" s="17">
        <f>IF($F689="","",IF($F689&lt;0,"Confira: a linha de baixo tem horário anterior",IF(AND($C689="Direção",$F689&gt;TIME(5,30,0)),"Mais de 5h30 de direção sem parar","")))</f>
        <v/>
      </c>
      <c r="H689" s="17" t="n"/>
    </row>
    <row r="690">
      <c r="A690" s="15" t="n"/>
      <c r="B690" s="16" t="n"/>
      <c r="C690" s="17" t="n"/>
      <c r="D690" s="17" t="n"/>
      <c r="E690" s="18" t="n"/>
      <c r="F690" s="19">
        <f>IF(OR($A690="",$B690="",$A691="",$B691=""),"",($A691+$B691)-($A690+$B690))</f>
        <v/>
      </c>
      <c r="G690" s="17">
        <f>IF($F690="","",IF($F690&lt;0,"Confira: a linha de baixo tem horário anterior",IF(AND($C690="Direção",$F690&gt;TIME(5,30,0)),"Mais de 5h30 de direção sem parar","")))</f>
        <v/>
      </c>
      <c r="H690" s="17" t="n"/>
    </row>
    <row r="691">
      <c r="A691" s="15" t="n"/>
      <c r="B691" s="16" t="n"/>
      <c r="C691" s="17" t="n"/>
      <c r="D691" s="17" t="n"/>
      <c r="E691" s="18" t="n"/>
      <c r="F691" s="19">
        <f>IF(OR($A691="",$B691="",$A692="",$B692=""),"",($A692+$B692)-($A691+$B691))</f>
        <v/>
      </c>
      <c r="G691" s="17">
        <f>IF($F691="","",IF($F691&lt;0,"Confira: a linha de baixo tem horário anterior",IF(AND($C691="Direção",$F691&gt;TIME(5,30,0)),"Mais de 5h30 de direção sem parar","")))</f>
        <v/>
      </c>
      <c r="H691" s="17" t="n"/>
    </row>
    <row r="692">
      <c r="A692" s="15" t="n"/>
      <c r="B692" s="16" t="n"/>
      <c r="C692" s="17" t="n"/>
      <c r="D692" s="17" t="n"/>
      <c r="E692" s="18" t="n"/>
      <c r="F692" s="19">
        <f>IF(OR($A692="",$B692="",$A693="",$B693=""),"",($A693+$B693)-($A692+$B692))</f>
        <v/>
      </c>
      <c r="G692" s="17">
        <f>IF($F692="","",IF($F692&lt;0,"Confira: a linha de baixo tem horário anterior",IF(AND($C692="Direção",$F692&gt;TIME(5,30,0)),"Mais de 5h30 de direção sem parar","")))</f>
        <v/>
      </c>
      <c r="H692" s="17" t="n"/>
    </row>
    <row r="693">
      <c r="A693" s="15" t="n"/>
      <c r="B693" s="16" t="n"/>
      <c r="C693" s="17" t="n"/>
      <c r="D693" s="17" t="n"/>
      <c r="E693" s="18" t="n"/>
      <c r="F693" s="19">
        <f>IF(OR($A693="",$B693="",$A694="",$B694=""),"",($A694+$B694)-($A693+$B693))</f>
        <v/>
      </c>
      <c r="G693" s="17">
        <f>IF($F693="","",IF($F693&lt;0,"Confira: a linha de baixo tem horário anterior",IF(AND($C693="Direção",$F693&gt;TIME(5,30,0)),"Mais de 5h30 de direção sem parar","")))</f>
        <v/>
      </c>
      <c r="H693" s="17" t="n"/>
    </row>
    <row r="694">
      <c r="A694" s="15" t="n"/>
      <c r="B694" s="16" t="n"/>
      <c r="C694" s="17" t="n"/>
      <c r="D694" s="17" t="n"/>
      <c r="E694" s="18" t="n"/>
      <c r="F694" s="19">
        <f>IF(OR($A694="",$B694="",$A695="",$B695=""),"",($A695+$B695)-($A694+$B694))</f>
        <v/>
      </c>
      <c r="G694" s="17">
        <f>IF($F694="","",IF($F694&lt;0,"Confira: a linha de baixo tem horário anterior",IF(AND($C694="Direção",$F694&gt;TIME(5,30,0)),"Mais de 5h30 de direção sem parar","")))</f>
        <v/>
      </c>
      <c r="H694" s="17" t="n"/>
    </row>
    <row r="695">
      <c r="A695" s="15" t="n"/>
      <c r="B695" s="16" t="n"/>
      <c r="C695" s="17" t="n"/>
      <c r="D695" s="17" t="n"/>
      <c r="E695" s="18" t="n"/>
      <c r="F695" s="19">
        <f>IF(OR($A695="",$B695="",$A696="",$B696=""),"",($A696+$B696)-($A695+$B695))</f>
        <v/>
      </c>
      <c r="G695" s="17">
        <f>IF($F695="","",IF($F695&lt;0,"Confira: a linha de baixo tem horário anterior",IF(AND($C695="Direção",$F695&gt;TIME(5,30,0)),"Mais de 5h30 de direção sem parar","")))</f>
        <v/>
      </c>
      <c r="H695" s="17" t="n"/>
    </row>
    <row r="696">
      <c r="A696" s="15" t="n"/>
      <c r="B696" s="16" t="n"/>
      <c r="C696" s="17" t="n"/>
      <c r="D696" s="17" t="n"/>
      <c r="E696" s="18" t="n"/>
      <c r="F696" s="19">
        <f>IF(OR($A696="",$B696="",$A697="",$B697=""),"",($A697+$B697)-($A696+$B696))</f>
        <v/>
      </c>
      <c r="G696" s="17">
        <f>IF($F696="","",IF($F696&lt;0,"Confira: a linha de baixo tem horário anterior",IF(AND($C696="Direção",$F696&gt;TIME(5,30,0)),"Mais de 5h30 de direção sem parar","")))</f>
        <v/>
      </c>
      <c r="H696" s="17" t="n"/>
    </row>
    <row r="697">
      <c r="A697" s="15" t="n"/>
      <c r="B697" s="16" t="n"/>
      <c r="C697" s="17" t="n"/>
      <c r="D697" s="17" t="n"/>
      <c r="E697" s="18" t="n"/>
      <c r="F697" s="19">
        <f>IF(OR($A697="",$B697="",$A698="",$B698=""),"",($A698+$B698)-($A697+$B697))</f>
        <v/>
      </c>
      <c r="G697" s="17">
        <f>IF($F697="","",IF($F697&lt;0,"Confira: a linha de baixo tem horário anterior",IF(AND($C697="Direção",$F697&gt;TIME(5,30,0)),"Mais de 5h30 de direção sem parar","")))</f>
        <v/>
      </c>
      <c r="H697" s="17" t="n"/>
    </row>
    <row r="698">
      <c r="A698" s="15" t="n"/>
      <c r="B698" s="16" t="n"/>
      <c r="C698" s="17" t="n"/>
      <c r="D698" s="17" t="n"/>
      <c r="E698" s="18" t="n"/>
      <c r="F698" s="19">
        <f>IF(OR($A698="",$B698="",$A699="",$B699=""),"",($A699+$B699)-($A698+$B698))</f>
        <v/>
      </c>
      <c r="G698" s="17">
        <f>IF($F698="","",IF($F698&lt;0,"Confira: a linha de baixo tem horário anterior",IF(AND($C698="Direção",$F698&gt;TIME(5,30,0)),"Mais de 5h30 de direção sem parar","")))</f>
        <v/>
      </c>
      <c r="H698" s="17" t="n"/>
    </row>
    <row r="699">
      <c r="A699" s="15" t="n"/>
      <c r="B699" s="16" t="n"/>
      <c r="C699" s="17" t="n"/>
      <c r="D699" s="17" t="n"/>
      <c r="E699" s="18" t="n"/>
      <c r="F699" s="19">
        <f>IF(OR($A699="",$B699="",$A700="",$B700=""),"",($A700+$B700)-($A699+$B699))</f>
        <v/>
      </c>
      <c r="G699" s="17">
        <f>IF($F699="","",IF($F699&lt;0,"Confira: a linha de baixo tem horário anterior",IF(AND($C699="Direção",$F699&gt;TIME(5,30,0)),"Mais de 5h30 de direção sem parar","")))</f>
        <v/>
      </c>
      <c r="H699" s="17" t="n"/>
    </row>
    <row r="700">
      <c r="A700" s="15" t="n"/>
      <c r="B700" s="16" t="n"/>
      <c r="C700" s="17" t="n"/>
      <c r="D700" s="17" t="n"/>
      <c r="E700" s="18" t="n"/>
      <c r="F700" s="19">
        <f>IF(OR($A700="",$B700="",$A701="",$B701=""),"",($A701+$B701)-($A700+$B700))</f>
        <v/>
      </c>
      <c r="G700" s="17">
        <f>IF($F700="","",IF($F700&lt;0,"Confira: a linha de baixo tem horário anterior",IF(AND($C700="Direção",$F700&gt;TIME(5,30,0)),"Mais de 5h30 de direção sem parar","")))</f>
        <v/>
      </c>
      <c r="H700" s="17" t="n"/>
    </row>
    <row r="701">
      <c r="A701" s="15" t="n"/>
      <c r="B701" s="16" t="n"/>
      <c r="C701" s="17" t="n"/>
      <c r="D701" s="17" t="n"/>
      <c r="E701" s="18" t="n"/>
      <c r="F701" s="19">
        <f>IF(OR($A701="",$B701="",$A702="",$B702=""),"",($A702+$B702)-($A701+$B701))</f>
        <v/>
      </c>
      <c r="G701" s="17">
        <f>IF($F701="","",IF($F701&lt;0,"Confira: a linha de baixo tem horário anterior",IF(AND($C701="Direção",$F701&gt;TIME(5,30,0)),"Mais de 5h30 de direção sem parar","")))</f>
        <v/>
      </c>
      <c r="H701" s="17" t="n"/>
    </row>
    <row r="702">
      <c r="A702" s="15" t="n"/>
      <c r="B702" s="16" t="n"/>
      <c r="C702" s="17" t="n"/>
      <c r="D702" s="17" t="n"/>
      <c r="E702" s="18" t="n"/>
      <c r="F702" s="19">
        <f>IF(OR($A702="",$B702="",$A703="",$B703=""),"",($A703+$B703)-($A702+$B702))</f>
        <v/>
      </c>
      <c r="G702" s="17">
        <f>IF($F702="","",IF($F702&lt;0,"Confira: a linha de baixo tem horário anterior",IF(AND($C702="Direção",$F702&gt;TIME(5,30,0)),"Mais de 5h30 de direção sem parar","")))</f>
        <v/>
      </c>
      <c r="H702" s="17" t="n"/>
    </row>
    <row r="703">
      <c r="A703" s="15" t="n"/>
      <c r="B703" s="16" t="n"/>
      <c r="C703" s="17" t="n"/>
      <c r="D703" s="17" t="n"/>
      <c r="E703" s="18" t="n"/>
      <c r="F703" s="19">
        <f>IF(OR($A703="",$B703="",$A704="",$B704=""),"",($A704+$B704)-($A703+$B703))</f>
        <v/>
      </c>
      <c r="G703" s="17">
        <f>IF($F703="","",IF($F703&lt;0,"Confira: a linha de baixo tem horário anterior",IF(AND($C703="Direção",$F703&gt;TIME(5,30,0)),"Mais de 5h30 de direção sem parar","")))</f>
        <v/>
      </c>
      <c r="H703" s="17" t="n"/>
    </row>
    <row r="704">
      <c r="A704" s="15" t="n"/>
      <c r="B704" s="16" t="n"/>
      <c r="C704" s="17" t="n"/>
      <c r="D704" s="17" t="n"/>
      <c r="E704" s="18" t="n"/>
      <c r="F704" s="19">
        <f>IF(OR($A704="",$B704="",$A705="",$B705=""),"",($A705+$B705)-($A704+$B704))</f>
        <v/>
      </c>
      <c r="G704" s="17">
        <f>IF($F704="","",IF($F704&lt;0,"Confira: a linha de baixo tem horário anterior",IF(AND($C704="Direção",$F704&gt;TIME(5,30,0)),"Mais de 5h30 de direção sem parar","")))</f>
        <v/>
      </c>
      <c r="H704" s="17" t="n"/>
    </row>
    <row r="705">
      <c r="A705" s="15" t="n"/>
      <c r="B705" s="16" t="n"/>
      <c r="C705" s="17" t="n"/>
      <c r="D705" s="17" t="n"/>
      <c r="E705" s="18" t="n"/>
      <c r="F705" s="19">
        <f>IF(OR($A705="",$B705="",$A706="",$B706=""),"",($A706+$B706)-($A705+$B705))</f>
        <v/>
      </c>
      <c r="G705" s="17">
        <f>IF($F705="","",IF($F705&lt;0,"Confira: a linha de baixo tem horário anterior",IF(AND($C705="Direção",$F705&gt;TIME(5,30,0)),"Mais de 5h30 de direção sem parar","")))</f>
        <v/>
      </c>
      <c r="H705" s="17" t="n"/>
    </row>
    <row r="706">
      <c r="A706" s="15" t="n"/>
      <c r="B706" s="16" t="n"/>
      <c r="C706" s="17" t="n"/>
      <c r="D706" s="17" t="n"/>
      <c r="E706" s="18" t="n"/>
      <c r="F706" s="19">
        <f>IF(OR($A706="",$B706="",$A707="",$B707=""),"",($A707+$B707)-($A706+$B706))</f>
        <v/>
      </c>
      <c r="G706" s="17">
        <f>IF($F706="","",IF($F706&lt;0,"Confira: a linha de baixo tem horário anterior",IF(AND($C706="Direção",$F706&gt;TIME(5,30,0)),"Mais de 5h30 de direção sem parar","")))</f>
        <v/>
      </c>
      <c r="H706" s="17" t="n"/>
    </row>
    <row r="707">
      <c r="A707" s="15" t="n"/>
      <c r="B707" s="16" t="n"/>
      <c r="C707" s="17" t="n"/>
      <c r="D707" s="17" t="n"/>
      <c r="E707" s="18" t="n"/>
      <c r="F707" s="19">
        <f>IF(OR($A707="",$B707="",$A708="",$B708=""),"",($A708+$B708)-($A707+$B707))</f>
        <v/>
      </c>
      <c r="G707" s="17">
        <f>IF($F707="","",IF($F707&lt;0,"Confira: a linha de baixo tem horário anterior",IF(AND($C707="Direção",$F707&gt;TIME(5,30,0)),"Mais de 5h30 de direção sem parar","")))</f>
        <v/>
      </c>
      <c r="H707" s="17" t="n"/>
    </row>
    <row r="708">
      <c r="A708" s="15" t="n"/>
      <c r="B708" s="16" t="n"/>
      <c r="C708" s="17" t="n"/>
      <c r="D708" s="17" t="n"/>
      <c r="E708" s="18" t="n"/>
      <c r="F708" s="19">
        <f>IF(OR($A708="",$B708="",$A709="",$B709=""),"",($A709+$B709)-($A708+$B708))</f>
        <v/>
      </c>
      <c r="G708" s="17">
        <f>IF($F708="","",IF($F708&lt;0,"Confira: a linha de baixo tem horário anterior",IF(AND($C708="Direção",$F708&gt;TIME(5,30,0)),"Mais de 5h30 de direção sem parar","")))</f>
        <v/>
      </c>
      <c r="H708" s="17" t="n"/>
    </row>
    <row r="709">
      <c r="A709" s="15" t="n"/>
      <c r="B709" s="16" t="n"/>
      <c r="C709" s="17" t="n"/>
      <c r="D709" s="17" t="n"/>
      <c r="E709" s="18" t="n"/>
      <c r="F709" s="19">
        <f>IF(OR($A709="",$B709="",$A710="",$B710=""),"",($A710+$B710)-($A709+$B709))</f>
        <v/>
      </c>
      <c r="G709" s="17">
        <f>IF($F709="","",IF($F709&lt;0,"Confira: a linha de baixo tem horário anterior",IF(AND($C709="Direção",$F709&gt;TIME(5,30,0)),"Mais de 5h30 de direção sem parar","")))</f>
        <v/>
      </c>
      <c r="H709" s="17" t="n"/>
    </row>
    <row r="710">
      <c r="A710" s="15" t="n"/>
      <c r="B710" s="16" t="n"/>
      <c r="C710" s="17" t="n"/>
      <c r="D710" s="17" t="n"/>
      <c r="E710" s="18" t="n"/>
      <c r="F710" s="19">
        <f>IF(OR($A710="",$B710="",$A711="",$B711=""),"",($A711+$B711)-($A710+$B710))</f>
        <v/>
      </c>
      <c r="G710" s="17">
        <f>IF($F710="","",IF($F710&lt;0,"Confira: a linha de baixo tem horário anterior",IF(AND($C710="Direção",$F710&gt;TIME(5,30,0)),"Mais de 5h30 de direção sem parar","")))</f>
        <v/>
      </c>
      <c r="H710" s="17" t="n"/>
    </row>
    <row r="711">
      <c r="A711" s="15" t="n"/>
      <c r="B711" s="16" t="n"/>
      <c r="C711" s="17" t="n"/>
      <c r="D711" s="17" t="n"/>
      <c r="E711" s="18" t="n"/>
      <c r="F711" s="19">
        <f>IF(OR($A711="",$B711="",$A712="",$B712=""),"",($A712+$B712)-($A711+$B711))</f>
        <v/>
      </c>
      <c r="G711" s="17">
        <f>IF($F711="","",IF($F711&lt;0,"Confira: a linha de baixo tem horário anterior",IF(AND($C711="Direção",$F711&gt;TIME(5,30,0)),"Mais de 5h30 de direção sem parar","")))</f>
        <v/>
      </c>
      <c r="H711" s="17" t="n"/>
    </row>
    <row r="712">
      <c r="A712" s="15" t="n"/>
      <c r="B712" s="16" t="n"/>
      <c r="C712" s="17" t="n"/>
      <c r="D712" s="17" t="n"/>
      <c r="E712" s="18" t="n"/>
      <c r="F712" s="19">
        <f>IF(OR($A712="",$B712="",$A713="",$B713=""),"",($A713+$B713)-($A712+$B712))</f>
        <v/>
      </c>
      <c r="G712" s="17">
        <f>IF($F712="","",IF($F712&lt;0,"Confira: a linha de baixo tem horário anterior",IF(AND($C712="Direção",$F712&gt;TIME(5,30,0)),"Mais de 5h30 de direção sem parar","")))</f>
        <v/>
      </c>
      <c r="H712" s="17" t="n"/>
    </row>
    <row r="713">
      <c r="A713" s="15" t="n"/>
      <c r="B713" s="16" t="n"/>
      <c r="C713" s="17" t="n"/>
      <c r="D713" s="17" t="n"/>
      <c r="E713" s="18" t="n"/>
      <c r="F713" s="19">
        <f>IF(OR($A713="",$B713="",$A714="",$B714=""),"",($A714+$B714)-($A713+$B713))</f>
        <v/>
      </c>
      <c r="G713" s="17">
        <f>IF($F713="","",IF($F713&lt;0,"Confira: a linha de baixo tem horário anterior",IF(AND($C713="Direção",$F713&gt;TIME(5,30,0)),"Mais de 5h30 de direção sem parar","")))</f>
        <v/>
      </c>
      <c r="H713" s="17" t="n"/>
    </row>
    <row r="714">
      <c r="A714" s="15" t="n"/>
      <c r="B714" s="16" t="n"/>
      <c r="C714" s="17" t="n"/>
      <c r="D714" s="17" t="n"/>
      <c r="E714" s="18" t="n"/>
      <c r="F714" s="19">
        <f>IF(OR($A714="",$B714="",$A715="",$B715=""),"",($A715+$B715)-($A714+$B714))</f>
        <v/>
      </c>
      <c r="G714" s="17">
        <f>IF($F714="","",IF($F714&lt;0,"Confira: a linha de baixo tem horário anterior",IF(AND($C714="Direção",$F714&gt;TIME(5,30,0)),"Mais de 5h30 de direção sem parar","")))</f>
        <v/>
      </c>
      <c r="H714" s="17" t="n"/>
    </row>
    <row r="715">
      <c r="A715" s="15" t="n"/>
      <c r="B715" s="16" t="n"/>
      <c r="C715" s="17" t="n"/>
      <c r="D715" s="17" t="n"/>
      <c r="E715" s="18" t="n"/>
      <c r="F715" s="19">
        <f>IF(OR($A715="",$B715="",$A716="",$B716=""),"",($A716+$B716)-($A715+$B715))</f>
        <v/>
      </c>
      <c r="G715" s="17">
        <f>IF($F715="","",IF($F715&lt;0,"Confira: a linha de baixo tem horário anterior",IF(AND($C715="Direção",$F715&gt;TIME(5,30,0)),"Mais de 5h30 de direção sem parar","")))</f>
        <v/>
      </c>
      <c r="H715" s="17" t="n"/>
    </row>
    <row r="716">
      <c r="A716" s="15" t="n"/>
      <c r="B716" s="16" t="n"/>
      <c r="C716" s="17" t="n"/>
      <c r="D716" s="17" t="n"/>
      <c r="E716" s="18" t="n"/>
      <c r="F716" s="19">
        <f>IF(OR($A716="",$B716="",$A717="",$B717=""),"",($A717+$B717)-($A716+$B716))</f>
        <v/>
      </c>
      <c r="G716" s="17">
        <f>IF($F716="","",IF($F716&lt;0,"Confira: a linha de baixo tem horário anterior",IF(AND($C716="Direção",$F716&gt;TIME(5,30,0)),"Mais de 5h30 de direção sem parar","")))</f>
        <v/>
      </c>
      <c r="H716" s="17" t="n"/>
    </row>
    <row r="717">
      <c r="A717" s="15" t="n"/>
      <c r="B717" s="16" t="n"/>
      <c r="C717" s="17" t="n"/>
      <c r="D717" s="17" t="n"/>
      <c r="E717" s="18" t="n"/>
      <c r="F717" s="19">
        <f>IF(OR($A717="",$B717="",$A718="",$B718=""),"",($A718+$B718)-($A717+$B717))</f>
        <v/>
      </c>
      <c r="G717" s="17">
        <f>IF($F717="","",IF($F717&lt;0,"Confira: a linha de baixo tem horário anterior",IF(AND($C717="Direção",$F717&gt;TIME(5,30,0)),"Mais de 5h30 de direção sem parar","")))</f>
        <v/>
      </c>
      <c r="H717" s="17" t="n"/>
    </row>
    <row r="718">
      <c r="A718" s="15" t="n"/>
      <c r="B718" s="16" t="n"/>
      <c r="C718" s="17" t="n"/>
      <c r="D718" s="17" t="n"/>
      <c r="E718" s="18" t="n"/>
      <c r="F718" s="19">
        <f>IF(OR($A718="",$B718="",$A719="",$B719=""),"",($A719+$B719)-($A718+$B718))</f>
        <v/>
      </c>
      <c r="G718" s="17">
        <f>IF($F718="","",IF($F718&lt;0,"Confira: a linha de baixo tem horário anterior",IF(AND($C718="Direção",$F718&gt;TIME(5,30,0)),"Mais de 5h30 de direção sem parar","")))</f>
        <v/>
      </c>
      <c r="H718" s="17" t="n"/>
    </row>
    <row r="719">
      <c r="A719" s="15" t="n"/>
      <c r="B719" s="16" t="n"/>
      <c r="C719" s="17" t="n"/>
      <c r="D719" s="17" t="n"/>
      <c r="E719" s="18" t="n"/>
      <c r="F719" s="19">
        <f>IF(OR($A719="",$B719="",$A720="",$B720=""),"",($A720+$B720)-($A719+$B719))</f>
        <v/>
      </c>
      <c r="G719" s="17">
        <f>IF($F719="","",IF($F719&lt;0,"Confira: a linha de baixo tem horário anterior",IF(AND($C719="Direção",$F719&gt;TIME(5,30,0)),"Mais de 5h30 de direção sem parar","")))</f>
        <v/>
      </c>
      <c r="H719" s="17" t="n"/>
    </row>
    <row r="720">
      <c r="A720" s="15" t="n"/>
      <c r="B720" s="16" t="n"/>
      <c r="C720" s="17" t="n"/>
      <c r="D720" s="17" t="n"/>
      <c r="E720" s="18" t="n"/>
      <c r="F720" s="19">
        <f>IF(OR($A720="",$B720="",$A721="",$B721=""),"",($A721+$B721)-($A720+$B720))</f>
        <v/>
      </c>
      <c r="G720" s="17">
        <f>IF($F720="","",IF($F720&lt;0,"Confira: a linha de baixo tem horário anterior",IF(AND($C720="Direção",$F720&gt;TIME(5,30,0)),"Mais de 5h30 de direção sem parar","")))</f>
        <v/>
      </c>
      <c r="H720" s="17" t="n"/>
    </row>
    <row r="721">
      <c r="A721" s="15" t="n"/>
      <c r="B721" s="16" t="n"/>
      <c r="C721" s="17" t="n"/>
      <c r="D721" s="17" t="n"/>
      <c r="E721" s="18" t="n"/>
      <c r="F721" s="19">
        <f>IF(OR($A721="",$B721="",$A722="",$B722=""),"",($A722+$B722)-($A721+$B721))</f>
        <v/>
      </c>
      <c r="G721" s="17">
        <f>IF($F721="","",IF($F721&lt;0,"Confira: a linha de baixo tem horário anterior",IF(AND($C721="Direção",$F721&gt;TIME(5,30,0)),"Mais de 5h30 de direção sem parar","")))</f>
        <v/>
      </c>
      <c r="H721" s="17" t="n"/>
    </row>
    <row r="722">
      <c r="A722" s="15" t="n"/>
      <c r="B722" s="16" t="n"/>
      <c r="C722" s="17" t="n"/>
      <c r="D722" s="17" t="n"/>
      <c r="E722" s="18" t="n"/>
      <c r="F722" s="19">
        <f>IF(OR($A722="",$B722="",$A723="",$B723=""),"",($A723+$B723)-($A722+$B722))</f>
        <v/>
      </c>
      <c r="G722" s="17">
        <f>IF($F722="","",IF($F722&lt;0,"Confira: a linha de baixo tem horário anterior",IF(AND($C722="Direção",$F722&gt;TIME(5,30,0)),"Mais de 5h30 de direção sem parar","")))</f>
        <v/>
      </c>
      <c r="H722" s="17" t="n"/>
    </row>
    <row r="723">
      <c r="A723" s="15" t="n"/>
      <c r="B723" s="16" t="n"/>
      <c r="C723" s="17" t="n"/>
      <c r="D723" s="17" t="n"/>
      <c r="E723" s="18" t="n"/>
      <c r="F723" s="19">
        <f>IF(OR($A723="",$B723="",$A724="",$B724=""),"",($A724+$B724)-($A723+$B723))</f>
        <v/>
      </c>
      <c r="G723" s="17">
        <f>IF($F723="","",IF($F723&lt;0,"Confira: a linha de baixo tem horário anterior",IF(AND($C723="Direção",$F723&gt;TIME(5,30,0)),"Mais de 5h30 de direção sem parar","")))</f>
        <v/>
      </c>
      <c r="H723" s="17" t="n"/>
    </row>
    <row r="724">
      <c r="A724" s="15" t="n"/>
      <c r="B724" s="16" t="n"/>
      <c r="C724" s="17" t="n"/>
      <c r="D724" s="17" t="n"/>
      <c r="E724" s="18" t="n"/>
      <c r="F724" s="19">
        <f>IF(OR($A724="",$B724="",$A725="",$B725=""),"",($A725+$B725)-($A724+$B724))</f>
        <v/>
      </c>
      <c r="G724" s="17">
        <f>IF($F724="","",IF($F724&lt;0,"Confira: a linha de baixo tem horário anterior",IF(AND($C724="Direção",$F724&gt;TIME(5,30,0)),"Mais de 5h30 de direção sem parar","")))</f>
        <v/>
      </c>
      <c r="H724" s="17" t="n"/>
    </row>
    <row r="725">
      <c r="A725" s="15" t="n"/>
      <c r="B725" s="16" t="n"/>
      <c r="C725" s="17" t="n"/>
      <c r="D725" s="17" t="n"/>
      <c r="E725" s="18" t="n"/>
      <c r="F725" s="19">
        <f>IF(OR($A725="",$B725="",$A726="",$B726=""),"",($A726+$B726)-($A725+$B725))</f>
        <v/>
      </c>
      <c r="G725" s="17">
        <f>IF($F725="","",IF($F725&lt;0,"Confira: a linha de baixo tem horário anterior",IF(AND($C725="Direção",$F725&gt;TIME(5,30,0)),"Mais de 5h30 de direção sem parar","")))</f>
        <v/>
      </c>
      <c r="H725" s="17" t="n"/>
    </row>
    <row r="726">
      <c r="A726" s="15" t="n"/>
      <c r="B726" s="16" t="n"/>
      <c r="C726" s="17" t="n"/>
      <c r="D726" s="17" t="n"/>
      <c r="E726" s="18" t="n"/>
      <c r="F726" s="19">
        <f>IF(OR($A726="",$B726="",$A727="",$B727=""),"",($A727+$B727)-($A726+$B726))</f>
        <v/>
      </c>
      <c r="G726" s="17">
        <f>IF($F726="","",IF($F726&lt;0,"Confira: a linha de baixo tem horário anterior",IF(AND($C726="Direção",$F726&gt;TIME(5,30,0)),"Mais de 5h30 de direção sem parar","")))</f>
        <v/>
      </c>
      <c r="H726" s="17" t="n"/>
    </row>
    <row r="727">
      <c r="A727" s="15" t="n"/>
      <c r="B727" s="16" t="n"/>
      <c r="C727" s="17" t="n"/>
      <c r="D727" s="17" t="n"/>
      <c r="E727" s="18" t="n"/>
      <c r="F727" s="19">
        <f>IF(OR($A727="",$B727="",$A728="",$B728=""),"",($A728+$B728)-($A727+$B727))</f>
        <v/>
      </c>
      <c r="G727" s="17">
        <f>IF($F727="","",IF($F727&lt;0,"Confira: a linha de baixo tem horário anterior",IF(AND($C727="Direção",$F727&gt;TIME(5,30,0)),"Mais de 5h30 de direção sem parar","")))</f>
        <v/>
      </c>
      <c r="H727" s="17" t="n"/>
    </row>
    <row r="728">
      <c r="A728" s="15" t="n"/>
      <c r="B728" s="16" t="n"/>
      <c r="C728" s="17" t="n"/>
      <c r="D728" s="17" t="n"/>
      <c r="E728" s="18" t="n"/>
      <c r="F728" s="19">
        <f>IF(OR($A728="",$B728="",$A729="",$B729=""),"",($A729+$B729)-($A728+$B728))</f>
        <v/>
      </c>
      <c r="G728" s="17">
        <f>IF($F728="","",IF($F728&lt;0,"Confira: a linha de baixo tem horário anterior",IF(AND($C728="Direção",$F728&gt;TIME(5,30,0)),"Mais de 5h30 de direção sem parar","")))</f>
        <v/>
      </c>
      <c r="H728" s="17" t="n"/>
    </row>
    <row r="729">
      <c r="A729" s="15" t="n"/>
      <c r="B729" s="16" t="n"/>
      <c r="C729" s="17" t="n"/>
      <c r="D729" s="17" t="n"/>
      <c r="E729" s="18" t="n"/>
      <c r="F729" s="19">
        <f>IF(OR($A729="",$B729="",$A730="",$B730=""),"",($A730+$B730)-($A729+$B729))</f>
        <v/>
      </c>
      <c r="G729" s="17">
        <f>IF($F729="","",IF($F729&lt;0,"Confira: a linha de baixo tem horário anterior",IF(AND($C729="Direção",$F729&gt;TIME(5,30,0)),"Mais de 5h30 de direção sem parar","")))</f>
        <v/>
      </c>
      <c r="H729" s="17" t="n"/>
    </row>
    <row r="730">
      <c r="A730" s="15" t="n"/>
      <c r="B730" s="16" t="n"/>
      <c r="C730" s="17" t="n"/>
      <c r="D730" s="17" t="n"/>
      <c r="E730" s="18" t="n"/>
      <c r="F730" s="19">
        <f>IF(OR($A730="",$B730="",$A731="",$B731=""),"",($A731+$B731)-($A730+$B730))</f>
        <v/>
      </c>
      <c r="G730" s="17">
        <f>IF($F730="","",IF($F730&lt;0,"Confira: a linha de baixo tem horário anterior",IF(AND($C730="Direção",$F730&gt;TIME(5,30,0)),"Mais de 5h30 de direção sem parar","")))</f>
        <v/>
      </c>
      <c r="H730" s="17" t="n"/>
    </row>
    <row r="731">
      <c r="A731" s="15" t="n"/>
      <c r="B731" s="16" t="n"/>
      <c r="C731" s="17" t="n"/>
      <c r="D731" s="17" t="n"/>
      <c r="E731" s="18" t="n"/>
      <c r="F731" s="19">
        <f>IF(OR($A731="",$B731="",$A732="",$B732=""),"",($A732+$B732)-($A731+$B731))</f>
        <v/>
      </c>
      <c r="G731" s="17">
        <f>IF($F731="","",IF($F731&lt;0,"Confira: a linha de baixo tem horário anterior",IF(AND($C731="Direção",$F731&gt;TIME(5,30,0)),"Mais de 5h30 de direção sem parar","")))</f>
        <v/>
      </c>
      <c r="H731" s="17" t="n"/>
    </row>
    <row r="732">
      <c r="A732" s="15" t="n"/>
      <c r="B732" s="16" t="n"/>
      <c r="C732" s="17" t="n"/>
      <c r="D732" s="17" t="n"/>
      <c r="E732" s="18" t="n"/>
      <c r="F732" s="19">
        <f>IF(OR($A732="",$B732="",$A733="",$B733=""),"",($A733+$B733)-($A732+$B732))</f>
        <v/>
      </c>
      <c r="G732" s="17">
        <f>IF($F732="","",IF($F732&lt;0,"Confira: a linha de baixo tem horário anterior",IF(AND($C732="Direção",$F732&gt;TIME(5,30,0)),"Mais de 5h30 de direção sem parar","")))</f>
        <v/>
      </c>
      <c r="H732" s="17" t="n"/>
    </row>
    <row r="733">
      <c r="A733" s="15" t="n"/>
      <c r="B733" s="16" t="n"/>
      <c r="C733" s="17" t="n"/>
      <c r="D733" s="17" t="n"/>
      <c r="E733" s="18" t="n"/>
      <c r="F733" s="19">
        <f>IF(OR($A733="",$B733="",$A734="",$B734=""),"",($A734+$B734)-($A733+$B733))</f>
        <v/>
      </c>
      <c r="G733" s="17">
        <f>IF($F733="","",IF($F733&lt;0,"Confira: a linha de baixo tem horário anterior",IF(AND($C733="Direção",$F733&gt;TIME(5,30,0)),"Mais de 5h30 de direção sem parar","")))</f>
        <v/>
      </c>
      <c r="H733" s="17" t="n"/>
    </row>
    <row r="734">
      <c r="A734" s="15" t="n"/>
      <c r="B734" s="16" t="n"/>
      <c r="C734" s="17" t="n"/>
      <c r="D734" s="17" t="n"/>
      <c r="E734" s="18" t="n"/>
      <c r="F734" s="19">
        <f>IF(OR($A734="",$B734="",$A735="",$B735=""),"",($A735+$B735)-($A734+$B734))</f>
        <v/>
      </c>
      <c r="G734" s="17">
        <f>IF($F734="","",IF($F734&lt;0,"Confira: a linha de baixo tem horário anterior",IF(AND($C734="Direção",$F734&gt;TIME(5,30,0)),"Mais de 5h30 de direção sem parar","")))</f>
        <v/>
      </c>
      <c r="H734" s="17" t="n"/>
    </row>
    <row r="735">
      <c r="A735" s="15" t="n"/>
      <c r="B735" s="16" t="n"/>
      <c r="C735" s="17" t="n"/>
      <c r="D735" s="17" t="n"/>
      <c r="E735" s="18" t="n"/>
      <c r="F735" s="19">
        <f>IF(OR($A735="",$B735="",$A736="",$B736=""),"",($A736+$B736)-($A735+$B735))</f>
        <v/>
      </c>
      <c r="G735" s="17">
        <f>IF($F735="","",IF($F735&lt;0,"Confira: a linha de baixo tem horário anterior",IF(AND($C735="Direção",$F735&gt;TIME(5,30,0)),"Mais de 5h30 de direção sem parar","")))</f>
        <v/>
      </c>
      <c r="H735" s="17" t="n"/>
    </row>
    <row r="736">
      <c r="A736" s="15" t="n"/>
      <c r="B736" s="16" t="n"/>
      <c r="C736" s="17" t="n"/>
      <c r="D736" s="17" t="n"/>
      <c r="E736" s="18" t="n"/>
      <c r="F736" s="19">
        <f>IF(OR($A736="",$B736="",$A737="",$B737=""),"",($A737+$B737)-($A736+$B736))</f>
        <v/>
      </c>
      <c r="G736" s="17">
        <f>IF($F736="","",IF($F736&lt;0,"Confira: a linha de baixo tem horário anterior",IF(AND($C736="Direção",$F736&gt;TIME(5,30,0)),"Mais de 5h30 de direção sem parar","")))</f>
        <v/>
      </c>
      <c r="H736" s="17" t="n"/>
    </row>
    <row r="737">
      <c r="A737" s="15" t="n"/>
      <c r="B737" s="16" t="n"/>
      <c r="C737" s="17" t="n"/>
      <c r="D737" s="17" t="n"/>
      <c r="E737" s="18" t="n"/>
      <c r="F737" s="19">
        <f>IF(OR($A737="",$B737="",$A738="",$B738=""),"",($A738+$B738)-($A737+$B737))</f>
        <v/>
      </c>
      <c r="G737" s="17">
        <f>IF($F737="","",IF($F737&lt;0,"Confira: a linha de baixo tem horário anterior",IF(AND($C737="Direção",$F737&gt;TIME(5,30,0)),"Mais de 5h30 de direção sem parar","")))</f>
        <v/>
      </c>
      <c r="H737" s="17" t="n"/>
    </row>
    <row r="738">
      <c r="A738" s="15" t="n"/>
      <c r="B738" s="16" t="n"/>
      <c r="C738" s="17" t="n"/>
      <c r="D738" s="17" t="n"/>
      <c r="E738" s="18" t="n"/>
      <c r="F738" s="19">
        <f>IF(OR($A738="",$B738="",$A739="",$B739=""),"",($A739+$B739)-($A738+$B738))</f>
        <v/>
      </c>
      <c r="G738" s="17">
        <f>IF($F738="","",IF($F738&lt;0,"Confira: a linha de baixo tem horário anterior",IF(AND($C738="Direção",$F738&gt;TIME(5,30,0)),"Mais de 5h30 de direção sem parar","")))</f>
        <v/>
      </c>
      <c r="H738" s="17" t="n"/>
    </row>
    <row r="739">
      <c r="A739" s="15" t="n"/>
      <c r="B739" s="16" t="n"/>
      <c r="C739" s="17" t="n"/>
      <c r="D739" s="17" t="n"/>
      <c r="E739" s="18" t="n"/>
      <c r="F739" s="19">
        <f>IF(OR($A739="",$B739="",$A740="",$B740=""),"",($A740+$B740)-($A739+$B739))</f>
        <v/>
      </c>
      <c r="G739" s="17">
        <f>IF($F739="","",IF($F739&lt;0,"Confira: a linha de baixo tem horário anterior",IF(AND($C739="Direção",$F739&gt;TIME(5,30,0)),"Mais de 5h30 de direção sem parar","")))</f>
        <v/>
      </c>
      <c r="H739" s="17" t="n"/>
    </row>
    <row r="740">
      <c r="A740" s="15" t="n"/>
      <c r="B740" s="16" t="n"/>
      <c r="C740" s="17" t="n"/>
      <c r="D740" s="17" t="n"/>
      <c r="E740" s="18" t="n"/>
      <c r="F740" s="19">
        <f>IF(OR($A740="",$B740="",$A741="",$B741=""),"",($A741+$B741)-($A740+$B740))</f>
        <v/>
      </c>
      <c r="G740" s="17">
        <f>IF($F740="","",IF($F740&lt;0,"Confira: a linha de baixo tem horário anterior",IF(AND($C740="Direção",$F740&gt;TIME(5,30,0)),"Mais de 5h30 de direção sem parar","")))</f>
        <v/>
      </c>
      <c r="H740" s="17" t="n"/>
    </row>
    <row r="741">
      <c r="A741" s="15" t="n"/>
      <c r="B741" s="16" t="n"/>
      <c r="C741" s="17" t="n"/>
      <c r="D741" s="17" t="n"/>
      <c r="E741" s="18" t="n"/>
      <c r="F741" s="19">
        <f>IF(OR($A741="",$B741="",$A742="",$B742=""),"",($A742+$B742)-($A741+$B741))</f>
        <v/>
      </c>
      <c r="G741" s="17">
        <f>IF($F741="","",IF($F741&lt;0,"Confira: a linha de baixo tem horário anterior",IF(AND($C741="Direção",$F741&gt;TIME(5,30,0)),"Mais de 5h30 de direção sem parar","")))</f>
        <v/>
      </c>
      <c r="H741" s="17" t="n"/>
    </row>
    <row r="742">
      <c r="A742" s="15" t="n"/>
      <c r="B742" s="16" t="n"/>
      <c r="C742" s="17" t="n"/>
      <c r="D742" s="17" t="n"/>
      <c r="E742" s="18" t="n"/>
      <c r="F742" s="19">
        <f>IF(OR($A742="",$B742="",$A743="",$B743=""),"",($A743+$B743)-($A742+$B742))</f>
        <v/>
      </c>
      <c r="G742" s="17">
        <f>IF($F742="","",IF($F742&lt;0,"Confira: a linha de baixo tem horário anterior",IF(AND($C742="Direção",$F742&gt;TIME(5,30,0)),"Mais de 5h30 de direção sem parar","")))</f>
        <v/>
      </c>
      <c r="H742" s="17" t="n"/>
    </row>
    <row r="743">
      <c r="A743" s="15" t="n"/>
      <c r="B743" s="16" t="n"/>
      <c r="C743" s="17" t="n"/>
      <c r="D743" s="17" t="n"/>
      <c r="E743" s="18" t="n"/>
      <c r="F743" s="19">
        <f>IF(OR($A743="",$B743="",$A744="",$B744=""),"",($A744+$B744)-($A743+$B743))</f>
        <v/>
      </c>
      <c r="G743" s="17">
        <f>IF($F743="","",IF($F743&lt;0,"Confira: a linha de baixo tem horário anterior",IF(AND($C743="Direção",$F743&gt;TIME(5,30,0)),"Mais de 5h30 de direção sem parar","")))</f>
        <v/>
      </c>
      <c r="H743" s="17" t="n"/>
    </row>
    <row r="744">
      <c r="A744" s="15" t="n"/>
      <c r="B744" s="16" t="n"/>
      <c r="C744" s="17" t="n"/>
      <c r="D744" s="17" t="n"/>
      <c r="E744" s="18" t="n"/>
      <c r="F744" s="19">
        <f>IF(OR($A744="",$B744="",$A745="",$B745=""),"",($A745+$B745)-($A744+$B744))</f>
        <v/>
      </c>
      <c r="G744" s="17">
        <f>IF($F744="","",IF($F744&lt;0,"Confira: a linha de baixo tem horário anterior",IF(AND($C744="Direção",$F744&gt;TIME(5,30,0)),"Mais de 5h30 de direção sem parar","")))</f>
        <v/>
      </c>
      <c r="H744" s="17" t="n"/>
    </row>
    <row r="745">
      <c r="A745" s="15" t="n"/>
      <c r="B745" s="16" t="n"/>
      <c r="C745" s="17" t="n"/>
      <c r="D745" s="17" t="n"/>
      <c r="E745" s="18" t="n"/>
      <c r="F745" s="19">
        <f>IF(OR($A745="",$B745="",$A746="",$B746=""),"",($A746+$B746)-($A745+$B745))</f>
        <v/>
      </c>
      <c r="G745" s="17">
        <f>IF($F745="","",IF($F745&lt;0,"Confira: a linha de baixo tem horário anterior",IF(AND($C745="Direção",$F745&gt;TIME(5,30,0)),"Mais de 5h30 de direção sem parar","")))</f>
        <v/>
      </c>
      <c r="H745" s="17" t="n"/>
    </row>
    <row r="746">
      <c r="A746" s="15" t="n"/>
      <c r="B746" s="16" t="n"/>
      <c r="C746" s="17" t="n"/>
      <c r="D746" s="17" t="n"/>
      <c r="E746" s="18" t="n"/>
      <c r="F746" s="19">
        <f>IF(OR($A746="",$B746="",$A747="",$B747=""),"",($A747+$B747)-($A746+$B746))</f>
        <v/>
      </c>
      <c r="G746" s="17">
        <f>IF($F746="","",IF($F746&lt;0,"Confira: a linha de baixo tem horário anterior",IF(AND($C746="Direção",$F746&gt;TIME(5,30,0)),"Mais de 5h30 de direção sem parar","")))</f>
        <v/>
      </c>
      <c r="H746" s="17" t="n"/>
    </row>
    <row r="747">
      <c r="A747" s="15" t="n"/>
      <c r="B747" s="16" t="n"/>
      <c r="C747" s="17" t="n"/>
      <c r="D747" s="17" t="n"/>
      <c r="E747" s="18" t="n"/>
      <c r="F747" s="19">
        <f>IF(OR($A747="",$B747="",$A748="",$B748=""),"",($A748+$B748)-($A747+$B747))</f>
        <v/>
      </c>
      <c r="G747" s="17">
        <f>IF($F747="","",IF($F747&lt;0,"Confira: a linha de baixo tem horário anterior",IF(AND($C747="Direção",$F747&gt;TIME(5,30,0)),"Mais de 5h30 de direção sem parar","")))</f>
        <v/>
      </c>
      <c r="H747" s="17" t="n"/>
    </row>
    <row r="748">
      <c r="A748" s="15" t="n"/>
      <c r="B748" s="16" t="n"/>
      <c r="C748" s="17" t="n"/>
      <c r="D748" s="17" t="n"/>
      <c r="E748" s="18" t="n"/>
      <c r="F748" s="19">
        <f>IF(OR($A748="",$B748="",$A749="",$B749=""),"",($A749+$B749)-($A748+$B748))</f>
        <v/>
      </c>
      <c r="G748" s="17">
        <f>IF($F748="","",IF($F748&lt;0,"Confira: a linha de baixo tem horário anterior",IF(AND($C748="Direção",$F748&gt;TIME(5,30,0)),"Mais de 5h30 de direção sem parar","")))</f>
        <v/>
      </c>
      <c r="H748" s="17" t="n"/>
    </row>
    <row r="749">
      <c r="A749" s="15" t="n"/>
      <c r="B749" s="16" t="n"/>
      <c r="C749" s="17" t="n"/>
      <c r="D749" s="17" t="n"/>
      <c r="E749" s="18" t="n"/>
      <c r="F749" s="19">
        <f>IF(OR($A749="",$B749="",$A750="",$B750=""),"",($A750+$B750)-($A749+$B749))</f>
        <v/>
      </c>
      <c r="G749" s="17">
        <f>IF($F749="","",IF($F749&lt;0,"Confira: a linha de baixo tem horário anterior",IF(AND($C749="Direção",$F749&gt;TIME(5,30,0)),"Mais de 5h30 de direção sem parar","")))</f>
        <v/>
      </c>
      <c r="H749" s="17" t="n"/>
    </row>
    <row r="750">
      <c r="A750" s="15" t="n"/>
      <c r="B750" s="16" t="n"/>
      <c r="C750" s="17" t="n"/>
      <c r="D750" s="17" t="n"/>
      <c r="E750" s="18" t="n"/>
      <c r="F750" s="19">
        <f>IF(OR($A750="",$B750="",$A751="",$B751=""),"",($A751+$B751)-($A750+$B750))</f>
        <v/>
      </c>
      <c r="G750" s="17">
        <f>IF($F750="","",IF($F750&lt;0,"Confira: a linha de baixo tem horário anterior",IF(AND($C750="Direção",$F750&gt;TIME(5,30,0)),"Mais de 5h30 de direção sem parar","")))</f>
        <v/>
      </c>
      <c r="H750" s="17" t="n"/>
    </row>
    <row r="751">
      <c r="A751" s="15" t="n"/>
      <c r="B751" s="16" t="n"/>
      <c r="C751" s="17" t="n"/>
      <c r="D751" s="17" t="n"/>
      <c r="E751" s="18" t="n"/>
      <c r="F751" s="19">
        <f>IF(OR($A751="",$B751="",$A752="",$B752=""),"",($A752+$B752)-($A751+$B751))</f>
        <v/>
      </c>
      <c r="G751" s="17">
        <f>IF($F751="","",IF($F751&lt;0,"Confira: a linha de baixo tem horário anterior",IF(AND($C751="Direção",$F751&gt;TIME(5,30,0)),"Mais de 5h30 de direção sem parar","")))</f>
        <v/>
      </c>
      <c r="H751" s="17" t="n"/>
    </row>
    <row r="752">
      <c r="A752" s="15" t="n"/>
      <c r="B752" s="16" t="n"/>
      <c r="C752" s="17" t="n"/>
      <c r="D752" s="17" t="n"/>
      <c r="E752" s="18" t="n"/>
      <c r="F752" s="19">
        <f>IF(OR($A752="",$B752="",$A753="",$B753=""),"",($A753+$B753)-($A752+$B752))</f>
        <v/>
      </c>
      <c r="G752" s="17">
        <f>IF($F752="","",IF($F752&lt;0,"Confira: a linha de baixo tem horário anterior",IF(AND($C752="Direção",$F752&gt;TIME(5,30,0)),"Mais de 5h30 de direção sem parar","")))</f>
        <v/>
      </c>
      <c r="H752" s="17" t="n"/>
    </row>
    <row r="753">
      <c r="A753" s="15" t="n"/>
      <c r="B753" s="16" t="n"/>
      <c r="C753" s="17" t="n"/>
      <c r="D753" s="17" t="n"/>
      <c r="E753" s="18" t="n"/>
      <c r="F753" s="19">
        <f>IF(OR($A753="",$B753="",$A754="",$B754=""),"",($A754+$B754)-($A753+$B753))</f>
        <v/>
      </c>
      <c r="G753" s="17">
        <f>IF($F753="","",IF($F753&lt;0,"Confira: a linha de baixo tem horário anterior",IF(AND($C753="Direção",$F753&gt;TIME(5,30,0)),"Mais de 5h30 de direção sem parar","")))</f>
        <v/>
      </c>
      <c r="H753" s="17" t="n"/>
    </row>
    <row r="754">
      <c r="A754" s="15" t="n"/>
      <c r="B754" s="16" t="n"/>
      <c r="C754" s="17" t="n"/>
      <c r="D754" s="17" t="n"/>
      <c r="E754" s="18" t="n"/>
      <c r="F754" s="19">
        <f>IF(OR($A754="",$B754="",$A755="",$B755=""),"",($A755+$B755)-($A754+$B754))</f>
        <v/>
      </c>
      <c r="G754" s="17">
        <f>IF($F754="","",IF($F754&lt;0,"Confira: a linha de baixo tem horário anterior",IF(AND($C754="Direção",$F754&gt;TIME(5,30,0)),"Mais de 5h30 de direção sem parar","")))</f>
        <v/>
      </c>
      <c r="H754" s="17" t="n"/>
    </row>
    <row r="755">
      <c r="A755" s="15" t="n"/>
      <c r="B755" s="16" t="n"/>
      <c r="C755" s="17" t="n"/>
      <c r="D755" s="17" t="n"/>
      <c r="E755" s="18" t="n"/>
      <c r="F755" s="19">
        <f>IF(OR($A755="",$B755="",$A756="",$B756=""),"",($A756+$B756)-($A755+$B755))</f>
        <v/>
      </c>
      <c r="G755" s="17">
        <f>IF($F755="","",IF($F755&lt;0,"Confira: a linha de baixo tem horário anterior",IF(AND($C755="Direção",$F755&gt;TIME(5,30,0)),"Mais de 5h30 de direção sem parar","")))</f>
        <v/>
      </c>
      <c r="H755" s="17" t="n"/>
    </row>
    <row r="756">
      <c r="A756" s="15" t="n"/>
      <c r="B756" s="16" t="n"/>
      <c r="C756" s="17" t="n"/>
      <c r="D756" s="17" t="n"/>
      <c r="E756" s="18" t="n"/>
      <c r="F756" s="19">
        <f>IF(OR($A756="",$B756="",$A757="",$B757=""),"",($A757+$B757)-($A756+$B756))</f>
        <v/>
      </c>
      <c r="G756" s="17">
        <f>IF($F756="","",IF($F756&lt;0,"Confira: a linha de baixo tem horário anterior",IF(AND($C756="Direção",$F756&gt;TIME(5,30,0)),"Mais de 5h30 de direção sem parar","")))</f>
        <v/>
      </c>
      <c r="H756" s="17" t="n"/>
    </row>
    <row r="757">
      <c r="A757" s="15" t="n"/>
      <c r="B757" s="16" t="n"/>
      <c r="C757" s="17" t="n"/>
      <c r="D757" s="17" t="n"/>
      <c r="E757" s="18" t="n"/>
      <c r="F757" s="19">
        <f>IF(OR($A757="",$B757="",$A758="",$B758=""),"",($A758+$B758)-($A757+$B757))</f>
        <v/>
      </c>
      <c r="G757" s="17">
        <f>IF($F757="","",IF($F757&lt;0,"Confira: a linha de baixo tem horário anterior",IF(AND($C757="Direção",$F757&gt;TIME(5,30,0)),"Mais de 5h30 de direção sem parar","")))</f>
        <v/>
      </c>
      <c r="H757" s="17" t="n"/>
    </row>
    <row r="758">
      <c r="A758" s="15" t="n"/>
      <c r="B758" s="16" t="n"/>
      <c r="C758" s="17" t="n"/>
      <c r="D758" s="17" t="n"/>
      <c r="E758" s="18" t="n"/>
      <c r="F758" s="19">
        <f>IF(OR($A758="",$B758="",$A759="",$B759=""),"",($A759+$B759)-($A758+$B758))</f>
        <v/>
      </c>
      <c r="G758" s="17">
        <f>IF($F758="","",IF($F758&lt;0,"Confira: a linha de baixo tem horário anterior",IF(AND($C758="Direção",$F758&gt;TIME(5,30,0)),"Mais de 5h30 de direção sem parar","")))</f>
        <v/>
      </c>
      <c r="H758" s="17" t="n"/>
    </row>
    <row r="759">
      <c r="A759" s="15" t="n"/>
      <c r="B759" s="16" t="n"/>
      <c r="C759" s="17" t="n"/>
      <c r="D759" s="17" t="n"/>
      <c r="E759" s="18" t="n"/>
      <c r="F759" s="19">
        <f>IF(OR($A759="",$B759="",$A760="",$B760=""),"",($A760+$B760)-($A759+$B759))</f>
        <v/>
      </c>
      <c r="G759" s="17">
        <f>IF($F759="","",IF($F759&lt;0,"Confira: a linha de baixo tem horário anterior",IF(AND($C759="Direção",$F759&gt;TIME(5,30,0)),"Mais de 5h30 de direção sem parar","")))</f>
        <v/>
      </c>
      <c r="H759" s="17" t="n"/>
    </row>
    <row r="760">
      <c r="A760" s="15" t="n"/>
      <c r="B760" s="16" t="n"/>
      <c r="C760" s="17" t="n"/>
      <c r="D760" s="17" t="n"/>
      <c r="E760" s="18" t="n"/>
      <c r="F760" s="19">
        <f>IF(OR($A760="",$B760="",$A761="",$B761=""),"",($A761+$B761)-($A760+$B760))</f>
        <v/>
      </c>
      <c r="G760" s="17">
        <f>IF($F760="","",IF($F760&lt;0,"Confira: a linha de baixo tem horário anterior",IF(AND($C760="Direção",$F760&gt;TIME(5,30,0)),"Mais de 5h30 de direção sem parar","")))</f>
        <v/>
      </c>
      <c r="H760" s="17" t="n"/>
    </row>
    <row r="761">
      <c r="A761" s="15" t="n"/>
      <c r="B761" s="16" t="n"/>
      <c r="C761" s="17" t="n"/>
      <c r="D761" s="17" t="n"/>
      <c r="E761" s="18" t="n"/>
      <c r="F761" s="19">
        <f>IF(OR($A761="",$B761="",$A762="",$B762=""),"",($A762+$B762)-($A761+$B761))</f>
        <v/>
      </c>
      <c r="G761" s="17">
        <f>IF($F761="","",IF($F761&lt;0,"Confira: a linha de baixo tem horário anterior",IF(AND($C761="Direção",$F761&gt;TIME(5,30,0)),"Mais de 5h30 de direção sem parar","")))</f>
        <v/>
      </c>
      <c r="H761" s="17" t="n"/>
    </row>
    <row r="762">
      <c r="A762" s="15" t="n"/>
      <c r="B762" s="16" t="n"/>
      <c r="C762" s="17" t="n"/>
      <c r="D762" s="17" t="n"/>
      <c r="E762" s="18" t="n"/>
      <c r="F762" s="19">
        <f>IF(OR($A762="",$B762="",$A763="",$B763=""),"",($A763+$B763)-($A762+$B762))</f>
        <v/>
      </c>
      <c r="G762" s="17">
        <f>IF($F762="","",IF($F762&lt;0,"Confira: a linha de baixo tem horário anterior",IF(AND($C762="Direção",$F762&gt;TIME(5,30,0)),"Mais de 5h30 de direção sem parar","")))</f>
        <v/>
      </c>
      <c r="H762" s="17" t="n"/>
    </row>
    <row r="763">
      <c r="A763" s="15" t="n"/>
      <c r="B763" s="16" t="n"/>
      <c r="C763" s="17" t="n"/>
      <c r="D763" s="17" t="n"/>
      <c r="E763" s="18" t="n"/>
      <c r="F763" s="19">
        <f>IF(OR($A763="",$B763="",$A764="",$B764=""),"",($A764+$B764)-($A763+$B763))</f>
        <v/>
      </c>
      <c r="G763" s="17">
        <f>IF($F763="","",IF($F763&lt;0,"Confira: a linha de baixo tem horário anterior",IF(AND($C763="Direção",$F763&gt;TIME(5,30,0)),"Mais de 5h30 de direção sem parar","")))</f>
        <v/>
      </c>
      <c r="H763" s="17" t="n"/>
    </row>
    <row r="764">
      <c r="A764" s="15" t="n"/>
      <c r="B764" s="16" t="n"/>
      <c r="C764" s="17" t="n"/>
      <c r="D764" s="17" t="n"/>
      <c r="E764" s="18" t="n"/>
      <c r="F764" s="19">
        <f>IF(OR($A764="",$B764="",$A765="",$B765=""),"",($A765+$B765)-($A764+$B764))</f>
        <v/>
      </c>
      <c r="G764" s="17">
        <f>IF($F764="","",IF($F764&lt;0,"Confira: a linha de baixo tem horário anterior",IF(AND($C764="Direção",$F764&gt;TIME(5,30,0)),"Mais de 5h30 de direção sem parar","")))</f>
        <v/>
      </c>
      <c r="H764" s="17" t="n"/>
    </row>
    <row r="765">
      <c r="A765" s="15" t="n"/>
      <c r="B765" s="16" t="n"/>
      <c r="C765" s="17" t="n"/>
      <c r="D765" s="17" t="n"/>
      <c r="E765" s="18" t="n"/>
      <c r="F765" s="19">
        <f>IF(OR($A765="",$B765="",$A766="",$B766=""),"",($A766+$B766)-($A765+$B765))</f>
        <v/>
      </c>
      <c r="G765" s="17">
        <f>IF($F765="","",IF($F765&lt;0,"Confira: a linha de baixo tem horário anterior",IF(AND($C765="Direção",$F765&gt;TIME(5,30,0)),"Mais de 5h30 de direção sem parar","")))</f>
        <v/>
      </c>
      <c r="H765" s="17" t="n"/>
    </row>
    <row r="766">
      <c r="A766" s="15" t="n"/>
      <c r="B766" s="16" t="n"/>
      <c r="C766" s="17" t="n"/>
      <c r="D766" s="17" t="n"/>
      <c r="E766" s="18" t="n"/>
      <c r="F766" s="19">
        <f>IF(OR($A766="",$B766="",$A767="",$B767=""),"",($A767+$B767)-($A766+$B766))</f>
        <v/>
      </c>
      <c r="G766" s="17">
        <f>IF($F766="","",IF($F766&lt;0,"Confira: a linha de baixo tem horário anterior",IF(AND($C766="Direção",$F766&gt;TIME(5,30,0)),"Mais de 5h30 de direção sem parar","")))</f>
        <v/>
      </c>
      <c r="H766" s="17" t="n"/>
    </row>
    <row r="767">
      <c r="A767" s="15" t="n"/>
      <c r="B767" s="16" t="n"/>
      <c r="C767" s="17" t="n"/>
      <c r="D767" s="17" t="n"/>
      <c r="E767" s="18" t="n"/>
      <c r="F767" s="19">
        <f>IF(OR($A767="",$B767="",$A768="",$B768=""),"",($A768+$B768)-($A767+$B767))</f>
        <v/>
      </c>
      <c r="G767" s="17">
        <f>IF($F767="","",IF($F767&lt;0,"Confira: a linha de baixo tem horário anterior",IF(AND($C767="Direção",$F767&gt;TIME(5,30,0)),"Mais de 5h30 de direção sem parar","")))</f>
        <v/>
      </c>
      <c r="H767" s="17" t="n"/>
    </row>
    <row r="768">
      <c r="A768" s="15" t="n"/>
      <c r="B768" s="16" t="n"/>
      <c r="C768" s="17" t="n"/>
      <c r="D768" s="17" t="n"/>
      <c r="E768" s="18" t="n"/>
      <c r="F768" s="19">
        <f>IF(OR($A768="",$B768="",$A769="",$B769=""),"",($A769+$B769)-($A768+$B768))</f>
        <v/>
      </c>
      <c r="G768" s="17">
        <f>IF($F768="","",IF($F768&lt;0,"Confira: a linha de baixo tem horário anterior",IF(AND($C768="Direção",$F768&gt;TIME(5,30,0)),"Mais de 5h30 de direção sem parar","")))</f>
        <v/>
      </c>
      <c r="H768" s="17" t="n"/>
    </row>
    <row r="769">
      <c r="A769" s="15" t="n"/>
      <c r="B769" s="16" t="n"/>
      <c r="C769" s="17" t="n"/>
      <c r="D769" s="17" t="n"/>
      <c r="E769" s="18" t="n"/>
      <c r="F769" s="19">
        <f>IF(OR($A769="",$B769="",$A770="",$B770=""),"",($A770+$B770)-($A769+$B769))</f>
        <v/>
      </c>
      <c r="G769" s="17">
        <f>IF($F769="","",IF($F769&lt;0,"Confira: a linha de baixo tem horário anterior",IF(AND($C769="Direção",$F769&gt;TIME(5,30,0)),"Mais de 5h30 de direção sem parar","")))</f>
        <v/>
      </c>
      <c r="H769" s="17" t="n"/>
    </row>
    <row r="770">
      <c r="A770" s="15" t="n"/>
      <c r="B770" s="16" t="n"/>
      <c r="C770" s="17" t="n"/>
      <c r="D770" s="17" t="n"/>
      <c r="E770" s="18" t="n"/>
      <c r="F770" s="19">
        <f>IF(OR($A770="",$B770="",$A771="",$B771=""),"",($A771+$B771)-($A770+$B770))</f>
        <v/>
      </c>
      <c r="G770" s="17">
        <f>IF($F770="","",IF($F770&lt;0,"Confira: a linha de baixo tem horário anterior",IF(AND($C770="Direção",$F770&gt;TIME(5,30,0)),"Mais de 5h30 de direção sem parar","")))</f>
        <v/>
      </c>
      <c r="H770" s="17" t="n"/>
    </row>
    <row r="771">
      <c r="A771" s="15" t="n"/>
      <c r="B771" s="16" t="n"/>
      <c r="C771" s="17" t="n"/>
      <c r="D771" s="17" t="n"/>
      <c r="E771" s="18" t="n"/>
      <c r="F771" s="19">
        <f>IF(OR($A771="",$B771="",$A772="",$B772=""),"",($A772+$B772)-($A771+$B771))</f>
        <v/>
      </c>
      <c r="G771" s="17">
        <f>IF($F771="","",IF($F771&lt;0,"Confira: a linha de baixo tem horário anterior",IF(AND($C771="Direção",$F771&gt;TIME(5,30,0)),"Mais de 5h30 de direção sem parar","")))</f>
        <v/>
      </c>
      <c r="H771" s="17" t="n"/>
    </row>
    <row r="772">
      <c r="A772" s="15" t="n"/>
      <c r="B772" s="16" t="n"/>
      <c r="C772" s="17" t="n"/>
      <c r="D772" s="17" t="n"/>
      <c r="E772" s="18" t="n"/>
      <c r="F772" s="19">
        <f>IF(OR($A772="",$B772="",$A773="",$B773=""),"",($A773+$B773)-($A772+$B772))</f>
        <v/>
      </c>
      <c r="G772" s="17">
        <f>IF($F772="","",IF($F772&lt;0,"Confira: a linha de baixo tem horário anterior",IF(AND($C772="Direção",$F772&gt;TIME(5,30,0)),"Mais de 5h30 de direção sem parar","")))</f>
        <v/>
      </c>
      <c r="H772" s="17" t="n"/>
    </row>
    <row r="773">
      <c r="A773" s="15" t="n"/>
      <c r="B773" s="16" t="n"/>
      <c r="C773" s="17" t="n"/>
      <c r="D773" s="17" t="n"/>
      <c r="E773" s="18" t="n"/>
      <c r="F773" s="19">
        <f>IF(OR($A773="",$B773="",$A774="",$B774=""),"",($A774+$B774)-($A773+$B773))</f>
        <v/>
      </c>
      <c r="G773" s="17">
        <f>IF($F773="","",IF($F773&lt;0,"Confira: a linha de baixo tem horário anterior",IF(AND($C773="Direção",$F773&gt;TIME(5,30,0)),"Mais de 5h30 de direção sem parar","")))</f>
        <v/>
      </c>
      <c r="H773" s="17" t="n"/>
    </row>
    <row r="774">
      <c r="A774" s="15" t="n"/>
      <c r="B774" s="16" t="n"/>
      <c r="C774" s="17" t="n"/>
      <c r="D774" s="17" t="n"/>
      <c r="E774" s="18" t="n"/>
      <c r="F774" s="19">
        <f>IF(OR($A774="",$B774="",$A775="",$B775=""),"",($A775+$B775)-($A774+$B774))</f>
        <v/>
      </c>
      <c r="G774" s="17">
        <f>IF($F774="","",IF($F774&lt;0,"Confira: a linha de baixo tem horário anterior",IF(AND($C774="Direção",$F774&gt;TIME(5,30,0)),"Mais de 5h30 de direção sem parar","")))</f>
        <v/>
      </c>
      <c r="H774" s="17" t="n"/>
    </row>
    <row r="775">
      <c r="A775" s="15" t="n"/>
      <c r="B775" s="16" t="n"/>
      <c r="C775" s="17" t="n"/>
      <c r="D775" s="17" t="n"/>
      <c r="E775" s="18" t="n"/>
      <c r="F775" s="19">
        <f>IF(OR($A775="",$B775="",$A776="",$B776=""),"",($A776+$B776)-($A775+$B775))</f>
        <v/>
      </c>
      <c r="G775" s="17">
        <f>IF($F775="","",IF($F775&lt;0,"Confira: a linha de baixo tem horário anterior",IF(AND($C775="Direção",$F775&gt;TIME(5,30,0)),"Mais de 5h30 de direção sem parar","")))</f>
        <v/>
      </c>
      <c r="H775" s="17" t="n"/>
    </row>
    <row r="776">
      <c r="A776" s="15" t="n"/>
      <c r="B776" s="16" t="n"/>
      <c r="C776" s="17" t="n"/>
      <c r="D776" s="17" t="n"/>
      <c r="E776" s="18" t="n"/>
      <c r="F776" s="19">
        <f>IF(OR($A776="",$B776="",$A777="",$B777=""),"",($A777+$B777)-($A776+$B776))</f>
        <v/>
      </c>
      <c r="G776" s="17">
        <f>IF($F776="","",IF($F776&lt;0,"Confira: a linha de baixo tem horário anterior",IF(AND($C776="Direção",$F776&gt;TIME(5,30,0)),"Mais de 5h30 de direção sem parar","")))</f>
        <v/>
      </c>
      <c r="H776" s="17" t="n"/>
    </row>
    <row r="777">
      <c r="A777" s="15" t="n"/>
      <c r="B777" s="16" t="n"/>
      <c r="C777" s="17" t="n"/>
      <c r="D777" s="17" t="n"/>
      <c r="E777" s="18" t="n"/>
      <c r="F777" s="19">
        <f>IF(OR($A777="",$B777="",$A778="",$B778=""),"",($A778+$B778)-($A777+$B777))</f>
        <v/>
      </c>
      <c r="G777" s="17">
        <f>IF($F777="","",IF($F777&lt;0,"Confira: a linha de baixo tem horário anterior",IF(AND($C777="Direção",$F777&gt;TIME(5,30,0)),"Mais de 5h30 de direção sem parar","")))</f>
        <v/>
      </c>
      <c r="H777" s="17" t="n"/>
    </row>
    <row r="778">
      <c r="A778" s="15" t="n"/>
      <c r="B778" s="16" t="n"/>
      <c r="C778" s="17" t="n"/>
      <c r="D778" s="17" t="n"/>
      <c r="E778" s="18" t="n"/>
      <c r="F778" s="19">
        <f>IF(OR($A778="",$B778="",$A779="",$B779=""),"",($A779+$B779)-($A778+$B778))</f>
        <v/>
      </c>
      <c r="G778" s="17">
        <f>IF($F778="","",IF($F778&lt;0,"Confira: a linha de baixo tem horário anterior",IF(AND($C778="Direção",$F778&gt;TIME(5,30,0)),"Mais de 5h30 de direção sem parar","")))</f>
        <v/>
      </c>
      <c r="H778" s="17" t="n"/>
    </row>
    <row r="779">
      <c r="A779" s="15" t="n"/>
      <c r="B779" s="16" t="n"/>
      <c r="C779" s="17" t="n"/>
      <c r="D779" s="17" t="n"/>
      <c r="E779" s="18" t="n"/>
      <c r="F779" s="19">
        <f>IF(OR($A779="",$B779="",$A780="",$B780=""),"",($A780+$B780)-($A779+$B779))</f>
        <v/>
      </c>
      <c r="G779" s="17">
        <f>IF($F779="","",IF($F779&lt;0,"Confira: a linha de baixo tem horário anterior",IF(AND($C779="Direção",$F779&gt;TIME(5,30,0)),"Mais de 5h30 de direção sem parar","")))</f>
        <v/>
      </c>
      <c r="H779" s="17" t="n"/>
    </row>
    <row r="780">
      <c r="A780" s="15" t="n"/>
      <c r="B780" s="16" t="n"/>
      <c r="C780" s="17" t="n"/>
      <c r="D780" s="17" t="n"/>
      <c r="E780" s="18" t="n"/>
      <c r="F780" s="19">
        <f>IF(OR($A780="",$B780="",$A781="",$B781=""),"",($A781+$B781)-($A780+$B780))</f>
        <v/>
      </c>
      <c r="G780" s="17">
        <f>IF($F780="","",IF($F780&lt;0,"Confira: a linha de baixo tem horário anterior",IF(AND($C780="Direção",$F780&gt;TIME(5,30,0)),"Mais de 5h30 de direção sem parar","")))</f>
        <v/>
      </c>
      <c r="H780" s="17" t="n"/>
    </row>
    <row r="781">
      <c r="A781" s="15" t="n"/>
      <c r="B781" s="16" t="n"/>
      <c r="C781" s="17" t="n"/>
      <c r="D781" s="17" t="n"/>
      <c r="E781" s="18" t="n"/>
      <c r="F781" s="19">
        <f>IF(OR($A781="",$B781="",$A782="",$B782=""),"",($A782+$B782)-($A781+$B781))</f>
        <v/>
      </c>
      <c r="G781" s="17">
        <f>IF($F781="","",IF($F781&lt;0,"Confira: a linha de baixo tem horário anterior",IF(AND($C781="Direção",$F781&gt;TIME(5,30,0)),"Mais de 5h30 de direção sem parar","")))</f>
        <v/>
      </c>
      <c r="H781" s="17" t="n"/>
    </row>
    <row r="782">
      <c r="A782" s="15" t="n"/>
      <c r="B782" s="16" t="n"/>
      <c r="C782" s="17" t="n"/>
      <c r="D782" s="17" t="n"/>
      <c r="E782" s="18" t="n"/>
      <c r="F782" s="19">
        <f>IF(OR($A782="",$B782="",$A783="",$B783=""),"",($A783+$B783)-($A782+$B782))</f>
        <v/>
      </c>
      <c r="G782" s="17">
        <f>IF($F782="","",IF($F782&lt;0,"Confira: a linha de baixo tem horário anterior",IF(AND($C782="Direção",$F782&gt;TIME(5,30,0)),"Mais de 5h30 de direção sem parar","")))</f>
        <v/>
      </c>
      <c r="H782" s="17" t="n"/>
    </row>
    <row r="783">
      <c r="A783" s="15" t="n"/>
      <c r="B783" s="16" t="n"/>
      <c r="C783" s="17" t="n"/>
      <c r="D783" s="17" t="n"/>
      <c r="E783" s="18" t="n"/>
      <c r="F783" s="19">
        <f>IF(OR($A783="",$B783="",$A784="",$B784=""),"",($A784+$B784)-($A783+$B783))</f>
        <v/>
      </c>
      <c r="G783" s="17">
        <f>IF($F783="","",IF($F783&lt;0,"Confira: a linha de baixo tem horário anterior",IF(AND($C783="Direção",$F783&gt;TIME(5,30,0)),"Mais de 5h30 de direção sem parar","")))</f>
        <v/>
      </c>
      <c r="H783" s="17" t="n"/>
    </row>
    <row r="784">
      <c r="A784" s="15" t="n"/>
      <c r="B784" s="16" t="n"/>
      <c r="C784" s="17" t="n"/>
      <c r="D784" s="17" t="n"/>
      <c r="E784" s="18" t="n"/>
      <c r="F784" s="19">
        <f>IF(OR($A784="",$B784="",$A785="",$B785=""),"",($A785+$B785)-($A784+$B784))</f>
        <v/>
      </c>
      <c r="G784" s="17">
        <f>IF($F784="","",IF($F784&lt;0,"Confira: a linha de baixo tem horário anterior",IF(AND($C784="Direção",$F784&gt;TIME(5,30,0)),"Mais de 5h30 de direção sem parar","")))</f>
        <v/>
      </c>
      <c r="H784" s="17" t="n"/>
    </row>
    <row r="785">
      <c r="A785" s="15" t="n"/>
      <c r="B785" s="16" t="n"/>
      <c r="C785" s="17" t="n"/>
      <c r="D785" s="17" t="n"/>
      <c r="E785" s="18" t="n"/>
      <c r="F785" s="19">
        <f>IF(OR($A785="",$B785="",$A786="",$B786=""),"",($A786+$B786)-($A785+$B785))</f>
        <v/>
      </c>
      <c r="G785" s="17">
        <f>IF($F785="","",IF($F785&lt;0,"Confira: a linha de baixo tem horário anterior",IF(AND($C785="Direção",$F785&gt;TIME(5,30,0)),"Mais de 5h30 de direção sem parar","")))</f>
        <v/>
      </c>
      <c r="H785" s="17" t="n"/>
    </row>
    <row r="786">
      <c r="A786" s="15" t="n"/>
      <c r="B786" s="16" t="n"/>
      <c r="C786" s="17" t="n"/>
      <c r="D786" s="17" t="n"/>
      <c r="E786" s="18" t="n"/>
      <c r="F786" s="19">
        <f>IF(OR($A786="",$B786="",$A787="",$B787=""),"",($A787+$B787)-($A786+$B786))</f>
        <v/>
      </c>
      <c r="G786" s="17">
        <f>IF($F786="","",IF($F786&lt;0,"Confira: a linha de baixo tem horário anterior",IF(AND($C786="Direção",$F786&gt;TIME(5,30,0)),"Mais de 5h30 de direção sem parar","")))</f>
        <v/>
      </c>
      <c r="H786" s="17" t="n"/>
    </row>
    <row r="787">
      <c r="A787" s="15" t="n"/>
      <c r="B787" s="16" t="n"/>
      <c r="C787" s="17" t="n"/>
      <c r="D787" s="17" t="n"/>
      <c r="E787" s="18" t="n"/>
      <c r="F787" s="19">
        <f>IF(OR($A787="",$B787="",$A788="",$B788=""),"",($A788+$B788)-($A787+$B787))</f>
        <v/>
      </c>
      <c r="G787" s="17">
        <f>IF($F787="","",IF($F787&lt;0,"Confira: a linha de baixo tem horário anterior",IF(AND($C787="Direção",$F787&gt;TIME(5,30,0)),"Mais de 5h30 de direção sem parar","")))</f>
        <v/>
      </c>
      <c r="H787" s="17" t="n"/>
    </row>
    <row r="788">
      <c r="A788" s="15" t="n"/>
      <c r="B788" s="16" t="n"/>
      <c r="C788" s="17" t="n"/>
      <c r="D788" s="17" t="n"/>
      <c r="E788" s="18" t="n"/>
      <c r="F788" s="19">
        <f>IF(OR($A788="",$B788="",$A789="",$B789=""),"",($A789+$B789)-($A788+$B788))</f>
        <v/>
      </c>
      <c r="G788" s="17">
        <f>IF($F788="","",IF($F788&lt;0,"Confira: a linha de baixo tem horário anterior",IF(AND($C788="Direção",$F788&gt;TIME(5,30,0)),"Mais de 5h30 de direção sem parar","")))</f>
        <v/>
      </c>
      <c r="H788" s="17" t="n"/>
    </row>
    <row r="789">
      <c r="A789" s="15" t="n"/>
      <c r="B789" s="16" t="n"/>
      <c r="C789" s="17" t="n"/>
      <c r="D789" s="17" t="n"/>
      <c r="E789" s="18" t="n"/>
      <c r="F789" s="19">
        <f>IF(OR($A789="",$B789="",$A790="",$B790=""),"",($A790+$B790)-($A789+$B789))</f>
        <v/>
      </c>
      <c r="G789" s="17">
        <f>IF($F789="","",IF($F789&lt;0,"Confira: a linha de baixo tem horário anterior",IF(AND($C789="Direção",$F789&gt;TIME(5,30,0)),"Mais de 5h30 de direção sem parar","")))</f>
        <v/>
      </c>
      <c r="H789" s="17" t="n"/>
    </row>
    <row r="790">
      <c r="A790" s="15" t="n"/>
      <c r="B790" s="16" t="n"/>
      <c r="C790" s="17" t="n"/>
      <c r="D790" s="17" t="n"/>
      <c r="E790" s="18" t="n"/>
      <c r="F790" s="19">
        <f>IF(OR($A790="",$B790="",$A791="",$B791=""),"",($A791+$B791)-($A790+$B790))</f>
        <v/>
      </c>
      <c r="G790" s="17">
        <f>IF($F790="","",IF($F790&lt;0,"Confira: a linha de baixo tem horário anterior",IF(AND($C790="Direção",$F790&gt;TIME(5,30,0)),"Mais de 5h30 de direção sem parar","")))</f>
        <v/>
      </c>
      <c r="H790" s="17" t="n"/>
    </row>
    <row r="791">
      <c r="A791" s="15" t="n"/>
      <c r="B791" s="16" t="n"/>
      <c r="C791" s="17" t="n"/>
      <c r="D791" s="17" t="n"/>
      <c r="E791" s="18" t="n"/>
      <c r="F791" s="19">
        <f>IF(OR($A791="",$B791="",$A792="",$B792=""),"",($A792+$B792)-($A791+$B791))</f>
        <v/>
      </c>
      <c r="G791" s="17">
        <f>IF($F791="","",IF($F791&lt;0,"Confira: a linha de baixo tem horário anterior",IF(AND($C791="Direção",$F791&gt;TIME(5,30,0)),"Mais de 5h30 de direção sem parar","")))</f>
        <v/>
      </c>
      <c r="H791" s="17" t="n"/>
    </row>
    <row r="792">
      <c r="A792" s="15" t="n"/>
      <c r="B792" s="16" t="n"/>
      <c r="C792" s="17" t="n"/>
      <c r="D792" s="17" t="n"/>
      <c r="E792" s="18" t="n"/>
      <c r="F792" s="19">
        <f>IF(OR($A792="",$B792="",$A793="",$B793=""),"",($A793+$B793)-($A792+$B792))</f>
        <v/>
      </c>
      <c r="G792" s="17">
        <f>IF($F792="","",IF($F792&lt;0,"Confira: a linha de baixo tem horário anterior",IF(AND($C792="Direção",$F792&gt;TIME(5,30,0)),"Mais de 5h30 de direção sem parar","")))</f>
        <v/>
      </c>
      <c r="H792" s="17" t="n"/>
    </row>
    <row r="793">
      <c r="A793" s="15" t="n"/>
      <c r="B793" s="16" t="n"/>
      <c r="C793" s="17" t="n"/>
      <c r="D793" s="17" t="n"/>
      <c r="E793" s="18" t="n"/>
      <c r="F793" s="19">
        <f>IF(OR($A793="",$B793="",$A794="",$B794=""),"",($A794+$B794)-($A793+$B793))</f>
        <v/>
      </c>
      <c r="G793" s="17">
        <f>IF($F793="","",IF($F793&lt;0,"Confira: a linha de baixo tem horário anterior",IF(AND($C793="Direção",$F793&gt;TIME(5,30,0)),"Mais de 5h30 de direção sem parar","")))</f>
        <v/>
      </c>
      <c r="H793" s="17" t="n"/>
    </row>
    <row r="794">
      <c r="A794" s="15" t="n"/>
      <c r="B794" s="16" t="n"/>
      <c r="C794" s="17" t="n"/>
      <c r="D794" s="17" t="n"/>
      <c r="E794" s="18" t="n"/>
      <c r="F794" s="19">
        <f>IF(OR($A794="",$B794="",$A795="",$B795=""),"",($A795+$B795)-($A794+$B794))</f>
        <v/>
      </c>
      <c r="G794" s="17">
        <f>IF($F794="","",IF($F794&lt;0,"Confira: a linha de baixo tem horário anterior",IF(AND($C794="Direção",$F794&gt;TIME(5,30,0)),"Mais de 5h30 de direção sem parar","")))</f>
        <v/>
      </c>
      <c r="H794" s="17" t="n"/>
    </row>
    <row r="795">
      <c r="A795" s="15" t="n"/>
      <c r="B795" s="16" t="n"/>
      <c r="C795" s="17" t="n"/>
      <c r="D795" s="17" t="n"/>
      <c r="E795" s="18" t="n"/>
      <c r="F795" s="19">
        <f>IF(OR($A795="",$B795="",$A796="",$B796=""),"",($A796+$B796)-($A795+$B795))</f>
        <v/>
      </c>
      <c r="G795" s="17">
        <f>IF($F795="","",IF($F795&lt;0,"Confira: a linha de baixo tem horário anterior",IF(AND($C795="Direção",$F795&gt;TIME(5,30,0)),"Mais de 5h30 de direção sem parar","")))</f>
        <v/>
      </c>
      <c r="H795" s="17" t="n"/>
    </row>
    <row r="796">
      <c r="A796" s="15" t="n"/>
      <c r="B796" s="16" t="n"/>
      <c r="C796" s="17" t="n"/>
      <c r="D796" s="17" t="n"/>
      <c r="E796" s="18" t="n"/>
      <c r="F796" s="19">
        <f>IF(OR($A796="",$B796="",$A797="",$B797=""),"",($A797+$B797)-($A796+$B796))</f>
        <v/>
      </c>
      <c r="G796" s="17">
        <f>IF($F796="","",IF($F796&lt;0,"Confira: a linha de baixo tem horário anterior",IF(AND($C796="Direção",$F796&gt;TIME(5,30,0)),"Mais de 5h30 de direção sem parar","")))</f>
        <v/>
      </c>
      <c r="H796" s="17" t="n"/>
    </row>
    <row r="797">
      <c r="A797" s="15" t="n"/>
      <c r="B797" s="16" t="n"/>
      <c r="C797" s="17" t="n"/>
      <c r="D797" s="17" t="n"/>
      <c r="E797" s="18" t="n"/>
      <c r="F797" s="19">
        <f>IF(OR($A797="",$B797="",$A798="",$B798=""),"",($A798+$B798)-($A797+$B797))</f>
        <v/>
      </c>
      <c r="G797" s="17">
        <f>IF($F797="","",IF($F797&lt;0,"Confira: a linha de baixo tem horário anterior",IF(AND($C797="Direção",$F797&gt;TIME(5,30,0)),"Mais de 5h30 de direção sem parar","")))</f>
        <v/>
      </c>
      <c r="H797" s="17" t="n"/>
    </row>
    <row r="798">
      <c r="A798" s="15" t="n"/>
      <c r="B798" s="16" t="n"/>
      <c r="C798" s="17" t="n"/>
      <c r="D798" s="17" t="n"/>
      <c r="E798" s="18" t="n"/>
      <c r="F798" s="19">
        <f>IF(OR($A798="",$B798="",$A799="",$B799=""),"",($A799+$B799)-($A798+$B798))</f>
        <v/>
      </c>
      <c r="G798" s="17">
        <f>IF($F798="","",IF($F798&lt;0,"Confira: a linha de baixo tem horário anterior",IF(AND($C798="Direção",$F798&gt;TIME(5,30,0)),"Mais de 5h30 de direção sem parar","")))</f>
        <v/>
      </c>
      <c r="H798" s="17" t="n"/>
    </row>
    <row r="799">
      <c r="A799" s="15" t="n"/>
      <c r="B799" s="16" t="n"/>
      <c r="C799" s="17" t="n"/>
      <c r="D799" s="17" t="n"/>
      <c r="E799" s="18" t="n"/>
      <c r="F799" s="19">
        <f>IF(OR($A799="",$B799="",$A800="",$B800=""),"",($A800+$B800)-($A799+$B799))</f>
        <v/>
      </c>
      <c r="G799" s="17">
        <f>IF($F799="","",IF($F799&lt;0,"Confira: a linha de baixo tem horário anterior",IF(AND($C799="Direção",$F799&gt;TIME(5,30,0)),"Mais de 5h30 de direção sem parar","")))</f>
        <v/>
      </c>
      <c r="H799" s="17" t="n"/>
    </row>
    <row r="800">
      <c r="A800" s="15" t="n"/>
      <c r="B800" s="16" t="n"/>
      <c r="C800" s="17" t="n"/>
      <c r="D800" s="17" t="n"/>
      <c r="E800" s="18" t="n"/>
      <c r="F800" s="19">
        <f>IF(OR($A800="",$B800="",$A801="",$B801=""),"",($A801+$B801)-($A800+$B800))</f>
        <v/>
      </c>
      <c r="G800" s="17">
        <f>IF($F800="","",IF($F800&lt;0,"Confira: a linha de baixo tem horário anterior",IF(AND($C800="Direção",$F800&gt;TIME(5,30,0)),"Mais de 5h30 de direção sem parar","")))</f>
        <v/>
      </c>
      <c r="H800" s="17" t="n"/>
    </row>
    <row r="801">
      <c r="A801" s="15" t="n"/>
      <c r="B801" s="16" t="n"/>
      <c r="C801" s="17" t="n"/>
      <c r="D801" s="17" t="n"/>
      <c r="E801" s="18" t="n"/>
      <c r="F801" s="19">
        <f>IF(OR($A801="",$B801="",$A802="",$B802=""),"",($A802+$B802)-($A801+$B801))</f>
        <v/>
      </c>
      <c r="G801" s="17">
        <f>IF($F801="","",IF($F801&lt;0,"Confira: a linha de baixo tem horário anterior",IF(AND($C801="Direção",$F801&gt;TIME(5,30,0)),"Mais de 5h30 de direção sem parar","")))</f>
        <v/>
      </c>
      <c r="H801" s="17" t="n"/>
    </row>
    <row r="802">
      <c r="A802" s="15" t="n"/>
      <c r="B802" s="16" t="n"/>
      <c r="C802" s="17" t="n"/>
      <c r="D802" s="17" t="n"/>
      <c r="E802" s="18" t="n"/>
      <c r="F802" s="19">
        <f>IF(OR($A802="",$B802="",$A803="",$B803=""),"",($A803+$B803)-($A802+$B802))</f>
        <v/>
      </c>
      <c r="G802" s="17">
        <f>IF($F802="","",IF($F802&lt;0,"Confira: a linha de baixo tem horário anterior",IF(AND($C802="Direção",$F802&gt;TIME(5,30,0)),"Mais de 5h30 de direção sem parar","")))</f>
        <v/>
      </c>
      <c r="H802" s="17" t="n"/>
    </row>
    <row r="803">
      <c r="A803" s="15" t="n"/>
      <c r="B803" s="16" t="n"/>
      <c r="C803" s="17" t="n"/>
      <c r="D803" s="17" t="n"/>
      <c r="E803" s="18" t="n"/>
      <c r="F803" s="19">
        <f>IF(OR($A803="",$B803="",$A804="",$B804=""),"",($A804+$B804)-($A803+$B803))</f>
        <v/>
      </c>
      <c r="G803" s="17">
        <f>IF($F803="","",IF($F803&lt;0,"Confira: a linha de baixo tem horário anterior",IF(AND($C803="Direção",$F803&gt;TIME(5,30,0)),"Mais de 5h30 de direção sem parar","")))</f>
        <v/>
      </c>
      <c r="H803" s="17" t="n"/>
    </row>
    <row r="804">
      <c r="A804" s="15" t="n"/>
      <c r="B804" s="16" t="n"/>
      <c r="C804" s="17" t="n"/>
      <c r="D804" s="17" t="n"/>
      <c r="E804" s="18" t="n"/>
      <c r="F804" s="19">
        <f>IF(OR($A804="",$B804="",$A805="",$B805=""),"",($A805+$B805)-($A804+$B804))</f>
        <v/>
      </c>
      <c r="G804" s="17">
        <f>IF($F804="","",IF($F804&lt;0,"Confira: a linha de baixo tem horário anterior",IF(AND($C804="Direção",$F804&gt;TIME(5,30,0)),"Mais de 5h30 de direção sem parar","")))</f>
        <v/>
      </c>
      <c r="H804" s="17" t="n"/>
    </row>
    <row r="805">
      <c r="A805" s="15" t="n"/>
      <c r="B805" s="16" t="n"/>
      <c r="C805" s="17" t="n"/>
      <c r="D805" s="17" t="n"/>
      <c r="E805" s="18" t="n"/>
      <c r="F805" s="19">
        <f>IF(OR($A805="",$B805="",$A806="",$B806=""),"",($A806+$B806)-($A805+$B805))</f>
        <v/>
      </c>
      <c r="G805" s="17">
        <f>IF($F805="","",IF($F805&lt;0,"Confira: a linha de baixo tem horário anterior",IF(AND($C805="Direção",$F805&gt;TIME(5,30,0)),"Mais de 5h30 de direção sem parar","")))</f>
        <v/>
      </c>
      <c r="H805" s="17" t="n"/>
    </row>
    <row r="806">
      <c r="A806" s="15" t="n"/>
      <c r="B806" s="16" t="n"/>
      <c r="C806" s="17" t="n"/>
      <c r="D806" s="17" t="n"/>
      <c r="E806" s="18" t="n"/>
      <c r="F806" s="19">
        <f>IF(OR($A806="",$B806="",$A807="",$B807=""),"",($A807+$B807)-($A806+$B806))</f>
        <v/>
      </c>
      <c r="G806" s="17">
        <f>IF($F806="","",IF($F806&lt;0,"Confira: a linha de baixo tem horário anterior",IF(AND($C806="Direção",$F806&gt;TIME(5,30,0)),"Mais de 5h30 de direção sem parar","")))</f>
        <v/>
      </c>
      <c r="H806" s="17" t="n"/>
    </row>
    <row r="807">
      <c r="A807" s="15" t="n"/>
      <c r="B807" s="16" t="n"/>
      <c r="C807" s="17" t="n"/>
      <c r="D807" s="17" t="n"/>
      <c r="E807" s="18" t="n"/>
      <c r="F807" s="19">
        <f>IF(OR($A807="",$B807="",$A808="",$B808=""),"",($A808+$B808)-($A807+$B807))</f>
        <v/>
      </c>
      <c r="G807" s="17">
        <f>IF($F807="","",IF($F807&lt;0,"Confira: a linha de baixo tem horário anterior",IF(AND($C807="Direção",$F807&gt;TIME(5,30,0)),"Mais de 5h30 de direção sem parar","")))</f>
        <v/>
      </c>
      <c r="H807" s="17" t="n"/>
    </row>
    <row r="808">
      <c r="A808" s="15" t="n"/>
      <c r="B808" s="16" t="n"/>
      <c r="C808" s="17" t="n"/>
      <c r="D808" s="17" t="n"/>
      <c r="E808" s="18" t="n"/>
      <c r="F808" s="19">
        <f>IF(OR($A808="",$B808="",$A809="",$B809=""),"",($A809+$B809)-($A808+$B808))</f>
        <v/>
      </c>
      <c r="G808" s="17">
        <f>IF($F808="","",IF($F808&lt;0,"Confira: a linha de baixo tem horário anterior",IF(AND($C808="Direção",$F808&gt;TIME(5,30,0)),"Mais de 5h30 de direção sem parar","")))</f>
        <v/>
      </c>
      <c r="H808" s="17" t="n"/>
    </row>
    <row r="809">
      <c r="A809" s="15" t="n"/>
      <c r="B809" s="16" t="n"/>
      <c r="C809" s="17" t="n"/>
      <c r="D809" s="17" t="n"/>
      <c r="E809" s="18" t="n"/>
      <c r="F809" s="19">
        <f>IF(OR($A809="",$B809="",$A810="",$B810=""),"",($A810+$B810)-($A809+$B809))</f>
        <v/>
      </c>
      <c r="G809" s="17">
        <f>IF($F809="","",IF($F809&lt;0,"Confira: a linha de baixo tem horário anterior",IF(AND($C809="Direção",$F809&gt;TIME(5,30,0)),"Mais de 5h30 de direção sem parar","")))</f>
        <v/>
      </c>
      <c r="H809" s="17" t="n"/>
    </row>
    <row r="810">
      <c r="A810" s="15" t="n"/>
      <c r="B810" s="16" t="n"/>
      <c r="C810" s="17" t="n"/>
      <c r="D810" s="17" t="n"/>
      <c r="E810" s="18" t="n"/>
      <c r="F810" s="19">
        <f>IF(OR($A810="",$B810="",$A811="",$B811=""),"",($A811+$B811)-($A810+$B810))</f>
        <v/>
      </c>
      <c r="G810" s="17">
        <f>IF($F810="","",IF($F810&lt;0,"Confira: a linha de baixo tem horário anterior",IF(AND($C810="Direção",$F810&gt;TIME(5,30,0)),"Mais de 5h30 de direção sem parar","")))</f>
        <v/>
      </c>
      <c r="H810" s="17" t="n"/>
    </row>
    <row r="811">
      <c r="A811" s="15" t="n"/>
      <c r="B811" s="16" t="n"/>
      <c r="C811" s="17" t="n"/>
      <c r="D811" s="17" t="n"/>
      <c r="E811" s="18" t="n"/>
      <c r="F811" s="19">
        <f>IF(OR($A811="",$B811="",$A812="",$B812=""),"",($A812+$B812)-($A811+$B811))</f>
        <v/>
      </c>
      <c r="G811" s="17">
        <f>IF($F811="","",IF($F811&lt;0,"Confira: a linha de baixo tem horário anterior",IF(AND($C811="Direção",$F811&gt;TIME(5,30,0)),"Mais de 5h30 de direção sem parar","")))</f>
        <v/>
      </c>
      <c r="H811" s="17" t="n"/>
    </row>
    <row r="812">
      <c r="A812" s="15" t="n"/>
      <c r="B812" s="16" t="n"/>
      <c r="C812" s="17" t="n"/>
      <c r="D812" s="17" t="n"/>
      <c r="E812" s="18" t="n"/>
      <c r="F812" s="19">
        <f>IF(OR($A812="",$B812="",$A813="",$B813=""),"",($A813+$B813)-($A812+$B812))</f>
        <v/>
      </c>
      <c r="G812" s="17">
        <f>IF($F812="","",IF($F812&lt;0,"Confira: a linha de baixo tem horário anterior",IF(AND($C812="Direção",$F812&gt;TIME(5,30,0)),"Mais de 5h30 de direção sem parar","")))</f>
        <v/>
      </c>
      <c r="H812" s="17" t="n"/>
    </row>
    <row r="813">
      <c r="A813" s="15" t="n"/>
      <c r="B813" s="16" t="n"/>
      <c r="C813" s="17" t="n"/>
      <c r="D813" s="17" t="n"/>
      <c r="E813" s="18" t="n"/>
      <c r="F813" s="19">
        <f>IF(OR($A813="",$B813="",$A814="",$B814=""),"",($A814+$B814)-($A813+$B813))</f>
        <v/>
      </c>
      <c r="G813" s="17">
        <f>IF($F813="","",IF($F813&lt;0,"Confira: a linha de baixo tem horário anterior",IF(AND($C813="Direção",$F813&gt;TIME(5,30,0)),"Mais de 5h30 de direção sem parar","")))</f>
        <v/>
      </c>
      <c r="H813" s="17" t="n"/>
    </row>
    <row r="814">
      <c r="A814" s="15" t="n"/>
      <c r="B814" s="16" t="n"/>
      <c r="C814" s="17" t="n"/>
      <c r="D814" s="17" t="n"/>
      <c r="E814" s="18" t="n"/>
      <c r="F814" s="19">
        <f>IF(OR($A814="",$B814="",$A815="",$B815=""),"",($A815+$B815)-($A814+$B814))</f>
        <v/>
      </c>
      <c r="G814" s="17">
        <f>IF($F814="","",IF($F814&lt;0,"Confira: a linha de baixo tem horário anterior",IF(AND($C814="Direção",$F814&gt;TIME(5,30,0)),"Mais de 5h30 de direção sem parar","")))</f>
        <v/>
      </c>
      <c r="H814" s="17" t="n"/>
    </row>
    <row r="815">
      <c r="A815" s="15" t="n"/>
      <c r="B815" s="16" t="n"/>
      <c r="C815" s="17" t="n"/>
      <c r="D815" s="17" t="n"/>
      <c r="E815" s="18" t="n"/>
      <c r="F815" s="19">
        <f>IF(OR($A815="",$B815="",$A816="",$B816=""),"",($A816+$B816)-($A815+$B815))</f>
        <v/>
      </c>
      <c r="G815" s="17">
        <f>IF($F815="","",IF($F815&lt;0,"Confira: a linha de baixo tem horário anterior",IF(AND($C815="Direção",$F815&gt;TIME(5,30,0)),"Mais de 5h30 de direção sem parar","")))</f>
        <v/>
      </c>
      <c r="H815" s="17" t="n"/>
    </row>
    <row r="816">
      <c r="A816" s="15" t="n"/>
      <c r="B816" s="16" t="n"/>
      <c r="C816" s="17" t="n"/>
      <c r="D816" s="17" t="n"/>
      <c r="E816" s="18" t="n"/>
      <c r="F816" s="19">
        <f>IF(OR($A816="",$B816="",$A817="",$B817=""),"",($A817+$B817)-($A816+$B816))</f>
        <v/>
      </c>
      <c r="G816" s="17">
        <f>IF($F816="","",IF($F816&lt;0,"Confira: a linha de baixo tem horário anterior",IF(AND($C816="Direção",$F816&gt;TIME(5,30,0)),"Mais de 5h30 de direção sem parar","")))</f>
        <v/>
      </c>
      <c r="H816" s="17" t="n"/>
    </row>
    <row r="817">
      <c r="A817" s="15" t="n"/>
      <c r="B817" s="16" t="n"/>
      <c r="C817" s="17" t="n"/>
      <c r="D817" s="17" t="n"/>
      <c r="E817" s="18" t="n"/>
      <c r="F817" s="19">
        <f>IF(OR($A817="",$B817="",$A818="",$B818=""),"",($A818+$B818)-($A817+$B817))</f>
        <v/>
      </c>
      <c r="G817" s="17">
        <f>IF($F817="","",IF($F817&lt;0,"Confira: a linha de baixo tem horário anterior",IF(AND($C817="Direção",$F817&gt;TIME(5,30,0)),"Mais de 5h30 de direção sem parar","")))</f>
        <v/>
      </c>
      <c r="H817" s="17" t="n"/>
    </row>
    <row r="818">
      <c r="A818" s="15" t="n"/>
      <c r="B818" s="16" t="n"/>
      <c r="C818" s="17" t="n"/>
      <c r="D818" s="17" t="n"/>
      <c r="E818" s="18" t="n"/>
      <c r="F818" s="19">
        <f>IF(OR($A818="",$B818="",$A819="",$B819=""),"",($A819+$B819)-($A818+$B818))</f>
        <v/>
      </c>
      <c r="G818" s="17">
        <f>IF($F818="","",IF($F818&lt;0,"Confira: a linha de baixo tem horário anterior",IF(AND($C818="Direção",$F818&gt;TIME(5,30,0)),"Mais de 5h30 de direção sem parar","")))</f>
        <v/>
      </c>
      <c r="H818" s="17" t="n"/>
    </row>
    <row r="819">
      <c r="A819" s="15" t="n"/>
      <c r="B819" s="16" t="n"/>
      <c r="C819" s="17" t="n"/>
      <c r="D819" s="17" t="n"/>
      <c r="E819" s="18" t="n"/>
      <c r="F819" s="19">
        <f>IF(OR($A819="",$B819="",$A820="",$B820=""),"",($A820+$B820)-($A819+$B819))</f>
        <v/>
      </c>
      <c r="G819" s="17">
        <f>IF($F819="","",IF($F819&lt;0,"Confira: a linha de baixo tem horário anterior",IF(AND($C819="Direção",$F819&gt;TIME(5,30,0)),"Mais de 5h30 de direção sem parar","")))</f>
        <v/>
      </c>
      <c r="H819" s="17" t="n"/>
    </row>
    <row r="820">
      <c r="A820" s="15" t="n"/>
      <c r="B820" s="16" t="n"/>
      <c r="C820" s="17" t="n"/>
      <c r="D820" s="17" t="n"/>
      <c r="E820" s="18" t="n"/>
      <c r="F820" s="19">
        <f>IF(OR($A820="",$B820="",$A821="",$B821=""),"",($A821+$B821)-($A820+$B820))</f>
        <v/>
      </c>
      <c r="G820" s="17">
        <f>IF($F820="","",IF($F820&lt;0,"Confira: a linha de baixo tem horário anterior",IF(AND($C820="Direção",$F820&gt;TIME(5,30,0)),"Mais de 5h30 de direção sem parar","")))</f>
        <v/>
      </c>
      <c r="H820" s="17" t="n"/>
    </row>
    <row r="821">
      <c r="A821" s="15" t="n"/>
      <c r="B821" s="16" t="n"/>
      <c r="C821" s="17" t="n"/>
      <c r="D821" s="17" t="n"/>
      <c r="E821" s="18" t="n"/>
      <c r="F821" s="19">
        <f>IF(OR($A821="",$B821="",$A822="",$B822=""),"",($A822+$B822)-($A821+$B821))</f>
        <v/>
      </c>
      <c r="G821" s="17">
        <f>IF($F821="","",IF($F821&lt;0,"Confira: a linha de baixo tem horário anterior",IF(AND($C821="Direção",$F821&gt;TIME(5,30,0)),"Mais de 5h30 de direção sem parar","")))</f>
        <v/>
      </c>
      <c r="H821" s="17" t="n"/>
    </row>
    <row r="822">
      <c r="A822" s="15" t="n"/>
      <c r="B822" s="16" t="n"/>
      <c r="C822" s="17" t="n"/>
      <c r="D822" s="17" t="n"/>
      <c r="E822" s="18" t="n"/>
      <c r="F822" s="19">
        <f>IF(OR($A822="",$B822="",$A823="",$B823=""),"",($A823+$B823)-($A822+$B822))</f>
        <v/>
      </c>
      <c r="G822" s="17">
        <f>IF($F822="","",IF($F822&lt;0,"Confira: a linha de baixo tem horário anterior",IF(AND($C822="Direção",$F822&gt;TIME(5,30,0)),"Mais de 5h30 de direção sem parar","")))</f>
        <v/>
      </c>
      <c r="H822" s="17" t="n"/>
    </row>
    <row r="823">
      <c r="A823" s="15" t="n"/>
      <c r="B823" s="16" t="n"/>
      <c r="C823" s="17" t="n"/>
      <c r="D823" s="17" t="n"/>
      <c r="E823" s="18" t="n"/>
      <c r="F823" s="19">
        <f>IF(OR($A823="",$B823="",$A824="",$B824=""),"",($A824+$B824)-($A823+$B823))</f>
        <v/>
      </c>
      <c r="G823" s="17">
        <f>IF($F823="","",IF($F823&lt;0,"Confira: a linha de baixo tem horário anterior",IF(AND($C823="Direção",$F823&gt;TIME(5,30,0)),"Mais de 5h30 de direção sem parar","")))</f>
        <v/>
      </c>
      <c r="H823" s="17" t="n"/>
    </row>
    <row r="824">
      <c r="A824" s="15" t="n"/>
      <c r="B824" s="16" t="n"/>
      <c r="C824" s="17" t="n"/>
      <c r="D824" s="17" t="n"/>
      <c r="E824" s="18" t="n"/>
      <c r="F824" s="19">
        <f>IF(OR($A824="",$B824="",$A825="",$B825=""),"",($A825+$B825)-($A824+$B824))</f>
        <v/>
      </c>
      <c r="G824" s="17">
        <f>IF($F824="","",IF($F824&lt;0,"Confira: a linha de baixo tem horário anterior",IF(AND($C824="Direção",$F824&gt;TIME(5,30,0)),"Mais de 5h30 de direção sem parar","")))</f>
        <v/>
      </c>
      <c r="H824" s="17" t="n"/>
    </row>
    <row r="825">
      <c r="A825" s="15" t="n"/>
      <c r="B825" s="16" t="n"/>
      <c r="C825" s="17" t="n"/>
      <c r="D825" s="17" t="n"/>
      <c r="E825" s="18" t="n"/>
      <c r="F825" s="19">
        <f>IF(OR($A825="",$B825="",$A826="",$B826=""),"",($A826+$B826)-($A825+$B825))</f>
        <v/>
      </c>
      <c r="G825" s="17">
        <f>IF($F825="","",IF($F825&lt;0,"Confira: a linha de baixo tem horário anterior",IF(AND($C825="Direção",$F825&gt;TIME(5,30,0)),"Mais de 5h30 de direção sem parar","")))</f>
        <v/>
      </c>
      <c r="H825" s="17" t="n"/>
    </row>
    <row r="826">
      <c r="A826" s="15" t="n"/>
      <c r="B826" s="16" t="n"/>
      <c r="C826" s="17" t="n"/>
      <c r="D826" s="17" t="n"/>
      <c r="E826" s="18" t="n"/>
      <c r="F826" s="19">
        <f>IF(OR($A826="",$B826="",$A827="",$B827=""),"",($A827+$B827)-($A826+$B826))</f>
        <v/>
      </c>
      <c r="G826" s="17">
        <f>IF($F826="","",IF($F826&lt;0,"Confira: a linha de baixo tem horário anterior",IF(AND($C826="Direção",$F826&gt;TIME(5,30,0)),"Mais de 5h30 de direção sem parar","")))</f>
        <v/>
      </c>
      <c r="H826" s="17" t="n"/>
    </row>
    <row r="827">
      <c r="A827" s="15" t="n"/>
      <c r="B827" s="16" t="n"/>
      <c r="C827" s="17" t="n"/>
      <c r="D827" s="17" t="n"/>
      <c r="E827" s="18" t="n"/>
      <c r="F827" s="19">
        <f>IF(OR($A827="",$B827="",$A828="",$B828=""),"",($A828+$B828)-($A827+$B827))</f>
        <v/>
      </c>
      <c r="G827" s="17">
        <f>IF($F827="","",IF($F827&lt;0,"Confira: a linha de baixo tem horário anterior",IF(AND($C827="Direção",$F827&gt;TIME(5,30,0)),"Mais de 5h30 de direção sem parar","")))</f>
        <v/>
      </c>
      <c r="H827" s="17" t="n"/>
    </row>
    <row r="828">
      <c r="A828" s="15" t="n"/>
      <c r="B828" s="16" t="n"/>
      <c r="C828" s="17" t="n"/>
      <c r="D828" s="17" t="n"/>
      <c r="E828" s="18" t="n"/>
      <c r="F828" s="19">
        <f>IF(OR($A828="",$B828="",$A829="",$B829=""),"",($A829+$B829)-($A828+$B828))</f>
        <v/>
      </c>
      <c r="G828" s="17">
        <f>IF($F828="","",IF($F828&lt;0,"Confira: a linha de baixo tem horário anterior",IF(AND($C828="Direção",$F828&gt;TIME(5,30,0)),"Mais de 5h30 de direção sem parar","")))</f>
        <v/>
      </c>
      <c r="H828" s="17" t="n"/>
    </row>
    <row r="829">
      <c r="A829" s="15" t="n"/>
      <c r="B829" s="16" t="n"/>
      <c r="C829" s="17" t="n"/>
      <c r="D829" s="17" t="n"/>
      <c r="E829" s="18" t="n"/>
      <c r="F829" s="19">
        <f>IF(OR($A829="",$B829="",$A830="",$B830=""),"",($A830+$B830)-($A829+$B829))</f>
        <v/>
      </c>
      <c r="G829" s="17">
        <f>IF($F829="","",IF($F829&lt;0,"Confira: a linha de baixo tem horário anterior",IF(AND($C829="Direção",$F829&gt;TIME(5,30,0)),"Mais de 5h30 de direção sem parar","")))</f>
        <v/>
      </c>
      <c r="H829" s="17" t="n"/>
    </row>
    <row r="830">
      <c r="A830" s="15" t="n"/>
      <c r="B830" s="16" t="n"/>
      <c r="C830" s="17" t="n"/>
      <c r="D830" s="17" t="n"/>
      <c r="E830" s="18" t="n"/>
      <c r="F830" s="19">
        <f>IF(OR($A830="",$B830="",$A831="",$B831=""),"",($A831+$B831)-($A830+$B830))</f>
        <v/>
      </c>
      <c r="G830" s="17">
        <f>IF($F830="","",IF($F830&lt;0,"Confira: a linha de baixo tem horário anterior",IF(AND($C830="Direção",$F830&gt;TIME(5,30,0)),"Mais de 5h30 de direção sem parar","")))</f>
        <v/>
      </c>
      <c r="H830" s="17" t="n"/>
    </row>
    <row r="831">
      <c r="A831" s="15" t="n"/>
      <c r="B831" s="16" t="n"/>
      <c r="C831" s="17" t="n"/>
      <c r="D831" s="17" t="n"/>
      <c r="E831" s="18" t="n"/>
      <c r="F831" s="19">
        <f>IF(OR($A831="",$B831="",$A832="",$B832=""),"",($A832+$B832)-($A831+$B831))</f>
        <v/>
      </c>
      <c r="G831" s="17">
        <f>IF($F831="","",IF($F831&lt;0,"Confira: a linha de baixo tem horário anterior",IF(AND($C831="Direção",$F831&gt;TIME(5,30,0)),"Mais de 5h30 de direção sem parar","")))</f>
        <v/>
      </c>
      <c r="H831" s="17" t="n"/>
    </row>
    <row r="832">
      <c r="A832" s="15" t="n"/>
      <c r="B832" s="16" t="n"/>
      <c r="C832" s="17" t="n"/>
      <c r="D832" s="17" t="n"/>
      <c r="E832" s="18" t="n"/>
      <c r="F832" s="19">
        <f>IF(OR($A832="",$B832="",$A833="",$B833=""),"",($A833+$B833)-($A832+$B832))</f>
        <v/>
      </c>
      <c r="G832" s="17">
        <f>IF($F832="","",IF($F832&lt;0,"Confira: a linha de baixo tem horário anterior",IF(AND($C832="Direção",$F832&gt;TIME(5,30,0)),"Mais de 5h30 de direção sem parar","")))</f>
        <v/>
      </c>
      <c r="H832" s="17" t="n"/>
    </row>
    <row r="833">
      <c r="A833" s="15" t="n"/>
      <c r="B833" s="16" t="n"/>
      <c r="C833" s="17" t="n"/>
      <c r="D833" s="17" t="n"/>
      <c r="E833" s="18" t="n"/>
      <c r="F833" s="19">
        <f>IF(OR($A833="",$B833="",$A834="",$B834=""),"",($A834+$B834)-($A833+$B833))</f>
        <v/>
      </c>
      <c r="G833" s="17">
        <f>IF($F833="","",IF($F833&lt;0,"Confira: a linha de baixo tem horário anterior",IF(AND($C833="Direção",$F833&gt;TIME(5,30,0)),"Mais de 5h30 de direção sem parar","")))</f>
        <v/>
      </c>
      <c r="H833" s="17" t="n"/>
    </row>
    <row r="834">
      <c r="A834" s="15" t="n"/>
      <c r="B834" s="16" t="n"/>
      <c r="C834" s="17" t="n"/>
      <c r="D834" s="17" t="n"/>
      <c r="E834" s="18" t="n"/>
      <c r="F834" s="19">
        <f>IF(OR($A834="",$B834="",$A835="",$B835=""),"",($A835+$B835)-($A834+$B834))</f>
        <v/>
      </c>
      <c r="G834" s="17">
        <f>IF($F834="","",IF($F834&lt;0,"Confira: a linha de baixo tem horário anterior",IF(AND($C834="Direção",$F834&gt;TIME(5,30,0)),"Mais de 5h30 de direção sem parar","")))</f>
        <v/>
      </c>
      <c r="H834" s="17" t="n"/>
    </row>
    <row r="835">
      <c r="A835" s="15" t="n"/>
      <c r="B835" s="16" t="n"/>
      <c r="C835" s="17" t="n"/>
      <c r="D835" s="17" t="n"/>
      <c r="E835" s="18" t="n"/>
      <c r="F835" s="19">
        <f>IF(OR($A835="",$B835="",$A836="",$B836=""),"",($A836+$B836)-($A835+$B835))</f>
        <v/>
      </c>
      <c r="G835" s="17">
        <f>IF($F835="","",IF($F835&lt;0,"Confira: a linha de baixo tem horário anterior",IF(AND($C835="Direção",$F835&gt;TIME(5,30,0)),"Mais de 5h30 de direção sem parar","")))</f>
        <v/>
      </c>
      <c r="H835" s="17" t="n"/>
    </row>
    <row r="836">
      <c r="A836" s="15" t="n"/>
      <c r="B836" s="16" t="n"/>
      <c r="C836" s="17" t="n"/>
      <c r="D836" s="17" t="n"/>
      <c r="E836" s="18" t="n"/>
      <c r="F836" s="19">
        <f>IF(OR($A836="",$B836="",$A837="",$B837=""),"",($A837+$B837)-($A836+$B836))</f>
        <v/>
      </c>
      <c r="G836" s="17">
        <f>IF($F836="","",IF($F836&lt;0,"Confira: a linha de baixo tem horário anterior",IF(AND($C836="Direção",$F836&gt;TIME(5,30,0)),"Mais de 5h30 de direção sem parar","")))</f>
        <v/>
      </c>
      <c r="H836" s="17" t="n"/>
    </row>
    <row r="837">
      <c r="A837" s="15" t="n"/>
      <c r="B837" s="16" t="n"/>
      <c r="C837" s="17" t="n"/>
      <c r="D837" s="17" t="n"/>
      <c r="E837" s="18" t="n"/>
      <c r="F837" s="19">
        <f>IF(OR($A837="",$B837="",$A838="",$B838=""),"",($A838+$B838)-($A837+$B837))</f>
        <v/>
      </c>
      <c r="G837" s="17">
        <f>IF($F837="","",IF($F837&lt;0,"Confira: a linha de baixo tem horário anterior",IF(AND($C837="Direção",$F837&gt;TIME(5,30,0)),"Mais de 5h30 de direção sem parar","")))</f>
        <v/>
      </c>
      <c r="H837" s="17" t="n"/>
    </row>
    <row r="838">
      <c r="A838" s="15" t="n"/>
      <c r="B838" s="16" t="n"/>
      <c r="C838" s="17" t="n"/>
      <c r="D838" s="17" t="n"/>
      <c r="E838" s="18" t="n"/>
      <c r="F838" s="19">
        <f>IF(OR($A838="",$B838="",$A839="",$B839=""),"",($A839+$B839)-($A838+$B838))</f>
        <v/>
      </c>
      <c r="G838" s="17">
        <f>IF($F838="","",IF($F838&lt;0,"Confira: a linha de baixo tem horário anterior",IF(AND($C838="Direção",$F838&gt;TIME(5,30,0)),"Mais de 5h30 de direção sem parar","")))</f>
        <v/>
      </c>
      <c r="H838" s="17" t="n"/>
    </row>
    <row r="839">
      <c r="A839" s="15" t="n"/>
      <c r="B839" s="16" t="n"/>
      <c r="C839" s="17" t="n"/>
      <c r="D839" s="17" t="n"/>
      <c r="E839" s="18" t="n"/>
      <c r="F839" s="19">
        <f>IF(OR($A839="",$B839="",$A840="",$B840=""),"",($A840+$B840)-($A839+$B839))</f>
        <v/>
      </c>
      <c r="G839" s="17">
        <f>IF($F839="","",IF($F839&lt;0,"Confira: a linha de baixo tem horário anterior",IF(AND($C839="Direção",$F839&gt;TIME(5,30,0)),"Mais de 5h30 de direção sem parar","")))</f>
        <v/>
      </c>
      <c r="H839" s="17" t="n"/>
    </row>
    <row r="840">
      <c r="A840" s="15" t="n"/>
      <c r="B840" s="16" t="n"/>
      <c r="C840" s="17" t="n"/>
      <c r="D840" s="17" t="n"/>
      <c r="E840" s="18" t="n"/>
      <c r="F840" s="19">
        <f>IF(OR($A840="",$B840="",$A841="",$B841=""),"",($A841+$B841)-($A840+$B840))</f>
        <v/>
      </c>
      <c r="G840" s="17">
        <f>IF($F840="","",IF($F840&lt;0,"Confira: a linha de baixo tem horário anterior",IF(AND($C840="Direção",$F840&gt;TIME(5,30,0)),"Mais de 5h30 de direção sem parar","")))</f>
        <v/>
      </c>
      <c r="H840" s="17" t="n"/>
    </row>
    <row r="841">
      <c r="A841" s="15" t="n"/>
      <c r="B841" s="16" t="n"/>
      <c r="C841" s="17" t="n"/>
      <c r="D841" s="17" t="n"/>
      <c r="E841" s="18" t="n"/>
      <c r="F841" s="19">
        <f>IF(OR($A841="",$B841="",$A842="",$B842=""),"",($A842+$B842)-($A841+$B841))</f>
        <v/>
      </c>
      <c r="G841" s="17">
        <f>IF($F841="","",IF($F841&lt;0,"Confira: a linha de baixo tem horário anterior",IF(AND($C841="Direção",$F841&gt;TIME(5,30,0)),"Mais de 5h30 de direção sem parar","")))</f>
        <v/>
      </c>
      <c r="H841" s="17" t="n"/>
    </row>
    <row r="842">
      <c r="A842" s="15" t="n"/>
      <c r="B842" s="16" t="n"/>
      <c r="C842" s="17" t="n"/>
      <c r="D842" s="17" t="n"/>
      <c r="E842" s="18" t="n"/>
      <c r="F842" s="19">
        <f>IF(OR($A842="",$B842="",$A843="",$B843=""),"",($A843+$B843)-($A842+$B842))</f>
        <v/>
      </c>
      <c r="G842" s="17">
        <f>IF($F842="","",IF($F842&lt;0,"Confira: a linha de baixo tem horário anterior",IF(AND($C842="Direção",$F842&gt;TIME(5,30,0)),"Mais de 5h30 de direção sem parar","")))</f>
        <v/>
      </c>
      <c r="H842" s="17" t="n"/>
    </row>
    <row r="843">
      <c r="A843" s="15" t="n"/>
      <c r="B843" s="16" t="n"/>
      <c r="C843" s="17" t="n"/>
      <c r="D843" s="17" t="n"/>
      <c r="E843" s="18" t="n"/>
      <c r="F843" s="19">
        <f>IF(OR($A843="",$B843="",$A844="",$B844=""),"",($A844+$B844)-($A843+$B843))</f>
        <v/>
      </c>
      <c r="G843" s="17">
        <f>IF($F843="","",IF($F843&lt;0,"Confira: a linha de baixo tem horário anterior",IF(AND($C843="Direção",$F843&gt;TIME(5,30,0)),"Mais de 5h30 de direção sem parar","")))</f>
        <v/>
      </c>
      <c r="H843" s="17" t="n"/>
    </row>
    <row r="844">
      <c r="A844" s="15" t="n"/>
      <c r="B844" s="16" t="n"/>
      <c r="C844" s="17" t="n"/>
      <c r="D844" s="17" t="n"/>
      <c r="E844" s="18" t="n"/>
      <c r="F844" s="19">
        <f>IF(OR($A844="",$B844="",$A845="",$B845=""),"",($A845+$B845)-($A844+$B844))</f>
        <v/>
      </c>
      <c r="G844" s="17">
        <f>IF($F844="","",IF($F844&lt;0,"Confira: a linha de baixo tem horário anterior",IF(AND($C844="Direção",$F844&gt;TIME(5,30,0)),"Mais de 5h30 de direção sem parar","")))</f>
        <v/>
      </c>
      <c r="H844" s="17" t="n"/>
    </row>
    <row r="845">
      <c r="A845" s="15" t="n"/>
      <c r="B845" s="16" t="n"/>
      <c r="C845" s="17" t="n"/>
      <c r="D845" s="17" t="n"/>
      <c r="E845" s="18" t="n"/>
      <c r="F845" s="19">
        <f>IF(OR($A845="",$B845="",$A846="",$B846=""),"",($A846+$B846)-($A845+$B845))</f>
        <v/>
      </c>
      <c r="G845" s="17">
        <f>IF($F845="","",IF($F845&lt;0,"Confira: a linha de baixo tem horário anterior",IF(AND($C845="Direção",$F845&gt;TIME(5,30,0)),"Mais de 5h30 de direção sem parar","")))</f>
        <v/>
      </c>
      <c r="H845" s="17" t="n"/>
    </row>
    <row r="846">
      <c r="A846" s="15" t="n"/>
      <c r="B846" s="16" t="n"/>
      <c r="C846" s="17" t="n"/>
      <c r="D846" s="17" t="n"/>
      <c r="E846" s="18" t="n"/>
      <c r="F846" s="19">
        <f>IF(OR($A846="",$B846="",$A847="",$B847=""),"",($A847+$B847)-($A846+$B846))</f>
        <v/>
      </c>
      <c r="G846" s="17">
        <f>IF($F846="","",IF($F846&lt;0,"Confira: a linha de baixo tem horário anterior",IF(AND($C846="Direção",$F846&gt;TIME(5,30,0)),"Mais de 5h30 de direção sem parar","")))</f>
        <v/>
      </c>
      <c r="H846" s="17" t="n"/>
    </row>
    <row r="847">
      <c r="A847" s="15" t="n"/>
      <c r="B847" s="16" t="n"/>
      <c r="C847" s="17" t="n"/>
      <c r="D847" s="17" t="n"/>
      <c r="E847" s="18" t="n"/>
      <c r="F847" s="19">
        <f>IF(OR($A847="",$B847="",$A848="",$B848=""),"",($A848+$B848)-($A847+$B847))</f>
        <v/>
      </c>
      <c r="G847" s="17">
        <f>IF($F847="","",IF($F847&lt;0,"Confira: a linha de baixo tem horário anterior",IF(AND($C847="Direção",$F847&gt;TIME(5,30,0)),"Mais de 5h30 de direção sem parar","")))</f>
        <v/>
      </c>
      <c r="H847" s="17" t="n"/>
    </row>
    <row r="848">
      <c r="A848" s="15" t="n"/>
      <c r="B848" s="16" t="n"/>
      <c r="C848" s="17" t="n"/>
      <c r="D848" s="17" t="n"/>
      <c r="E848" s="18" t="n"/>
      <c r="F848" s="19">
        <f>IF(OR($A848="",$B848="",$A849="",$B849=""),"",($A849+$B849)-($A848+$B848))</f>
        <v/>
      </c>
      <c r="G848" s="17">
        <f>IF($F848="","",IF($F848&lt;0,"Confira: a linha de baixo tem horário anterior",IF(AND($C848="Direção",$F848&gt;TIME(5,30,0)),"Mais de 5h30 de direção sem parar","")))</f>
        <v/>
      </c>
      <c r="H848" s="17" t="n"/>
    </row>
    <row r="849">
      <c r="A849" s="15" t="n"/>
      <c r="B849" s="16" t="n"/>
      <c r="C849" s="17" t="n"/>
      <c r="D849" s="17" t="n"/>
      <c r="E849" s="18" t="n"/>
      <c r="F849" s="19">
        <f>IF(OR($A849="",$B849="",$A850="",$B850=""),"",($A850+$B850)-($A849+$B849))</f>
        <v/>
      </c>
      <c r="G849" s="17">
        <f>IF($F849="","",IF($F849&lt;0,"Confira: a linha de baixo tem horário anterior",IF(AND($C849="Direção",$F849&gt;TIME(5,30,0)),"Mais de 5h30 de direção sem parar","")))</f>
        <v/>
      </c>
      <c r="H849" s="17" t="n"/>
    </row>
    <row r="850">
      <c r="A850" s="15" t="n"/>
      <c r="B850" s="16" t="n"/>
      <c r="C850" s="17" t="n"/>
      <c r="D850" s="17" t="n"/>
      <c r="E850" s="18" t="n"/>
      <c r="F850" s="19">
        <f>IF(OR($A850="",$B850="",$A851="",$B851=""),"",($A851+$B851)-($A850+$B850))</f>
        <v/>
      </c>
      <c r="G850" s="17">
        <f>IF($F850="","",IF($F850&lt;0,"Confira: a linha de baixo tem horário anterior",IF(AND($C850="Direção",$F850&gt;TIME(5,30,0)),"Mais de 5h30 de direção sem parar","")))</f>
        <v/>
      </c>
      <c r="H850" s="17" t="n"/>
    </row>
    <row r="851">
      <c r="A851" s="15" t="n"/>
      <c r="B851" s="16" t="n"/>
      <c r="C851" s="17" t="n"/>
      <c r="D851" s="17" t="n"/>
      <c r="E851" s="18" t="n"/>
      <c r="F851" s="19">
        <f>IF(OR($A851="",$B851="",$A852="",$B852=""),"",($A852+$B852)-($A851+$B851))</f>
        <v/>
      </c>
      <c r="G851" s="17">
        <f>IF($F851="","",IF($F851&lt;0,"Confira: a linha de baixo tem horário anterior",IF(AND($C851="Direção",$F851&gt;TIME(5,30,0)),"Mais de 5h30 de direção sem parar","")))</f>
        <v/>
      </c>
      <c r="H851" s="17" t="n"/>
    </row>
    <row r="852">
      <c r="A852" s="15" t="n"/>
      <c r="B852" s="16" t="n"/>
      <c r="C852" s="17" t="n"/>
      <c r="D852" s="17" t="n"/>
      <c r="E852" s="18" t="n"/>
      <c r="F852" s="19">
        <f>IF(OR($A852="",$B852="",$A853="",$B853=""),"",($A853+$B853)-($A852+$B852))</f>
        <v/>
      </c>
      <c r="G852" s="17">
        <f>IF($F852="","",IF($F852&lt;0,"Confira: a linha de baixo tem horário anterior",IF(AND($C852="Direção",$F852&gt;TIME(5,30,0)),"Mais de 5h30 de direção sem parar","")))</f>
        <v/>
      </c>
      <c r="H852" s="17" t="n"/>
    </row>
    <row r="853">
      <c r="A853" s="15" t="n"/>
      <c r="B853" s="16" t="n"/>
      <c r="C853" s="17" t="n"/>
      <c r="D853" s="17" t="n"/>
      <c r="E853" s="18" t="n"/>
      <c r="F853" s="19">
        <f>IF(OR($A853="",$B853="",$A854="",$B854=""),"",($A854+$B854)-($A853+$B853))</f>
        <v/>
      </c>
      <c r="G853" s="17">
        <f>IF($F853="","",IF($F853&lt;0,"Confira: a linha de baixo tem horário anterior",IF(AND($C853="Direção",$F853&gt;TIME(5,30,0)),"Mais de 5h30 de direção sem parar","")))</f>
        <v/>
      </c>
      <c r="H853" s="17" t="n"/>
    </row>
    <row r="854">
      <c r="A854" s="15" t="n"/>
      <c r="B854" s="16" t="n"/>
      <c r="C854" s="17" t="n"/>
      <c r="D854" s="17" t="n"/>
      <c r="E854" s="18" t="n"/>
      <c r="F854" s="19">
        <f>IF(OR($A854="",$B854="",$A855="",$B855=""),"",($A855+$B855)-($A854+$B854))</f>
        <v/>
      </c>
      <c r="G854" s="17">
        <f>IF($F854="","",IF($F854&lt;0,"Confira: a linha de baixo tem horário anterior",IF(AND($C854="Direção",$F854&gt;TIME(5,30,0)),"Mais de 5h30 de direção sem parar","")))</f>
        <v/>
      </c>
      <c r="H854" s="17" t="n"/>
    </row>
    <row r="855">
      <c r="A855" s="15" t="n"/>
      <c r="B855" s="16" t="n"/>
      <c r="C855" s="17" t="n"/>
      <c r="D855" s="17" t="n"/>
      <c r="E855" s="18" t="n"/>
      <c r="F855" s="19">
        <f>IF(OR($A855="",$B855="",$A856="",$B856=""),"",($A856+$B856)-($A855+$B855))</f>
        <v/>
      </c>
      <c r="G855" s="17">
        <f>IF($F855="","",IF($F855&lt;0,"Confira: a linha de baixo tem horário anterior",IF(AND($C855="Direção",$F855&gt;TIME(5,30,0)),"Mais de 5h30 de direção sem parar","")))</f>
        <v/>
      </c>
      <c r="H855" s="17" t="n"/>
    </row>
    <row r="856">
      <c r="A856" s="15" t="n"/>
      <c r="B856" s="16" t="n"/>
      <c r="C856" s="17" t="n"/>
      <c r="D856" s="17" t="n"/>
      <c r="E856" s="18" t="n"/>
      <c r="F856" s="19">
        <f>IF(OR($A856="",$B856="",$A857="",$B857=""),"",($A857+$B857)-($A856+$B856))</f>
        <v/>
      </c>
      <c r="G856" s="17">
        <f>IF($F856="","",IF($F856&lt;0,"Confira: a linha de baixo tem horário anterior",IF(AND($C856="Direção",$F856&gt;TIME(5,30,0)),"Mais de 5h30 de direção sem parar","")))</f>
        <v/>
      </c>
      <c r="H856" s="17" t="n"/>
    </row>
    <row r="857">
      <c r="A857" s="15" t="n"/>
      <c r="B857" s="16" t="n"/>
      <c r="C857" s="17" t="n"/>
      <c r="D857" s="17" t="n"/>
      <c r="E857" s="18" t="n"/>
      <c r="F857" s="19">
        <f>IF(OR($A857="",$B857="",$A858="",$B858=""),"",($A858+$B858)-($A857+$B857))</f>
        <v/>
      </c>
      <c r="G857" s="17">
        <f>IF($F857="","",IF($F857&lt;0,"Confira: a linha de baixo tem horário anterior",IF(AND($C857="Direção",$F857&gt;TIME(5,30,0)),"Mais de 5h30 de direção sem parar","")))</f>
        <v/>
      </c>
      <c r="H857" s="17" t="n"/>
    </row>
    <row r="858">
      <c r="A858" s="15" t="n"/>
      <c r="B858" s="16" t="n"/>
      <c r="C858" s="17" t="n"/>
      <c r="D858" s="17" t="n"/>
      <c r="E858" s="18" t="n"/>
      <c r="F858" s="19">
        <f>IF(OR($A858="",$B858="",$A859="",$B859=""),"",($A859+$B859)-($A858+$B858))</f>
        <v/>
      </c>
      <c r="G858" s="17">
        <f>IF($F858="","",IF($F858&lt;0,"Confira: a linha de baixo tem horário anterior",IF(AND($C858="Direção",$F858&gt;TIME(5,30,0)),"Mais de 5h30 de direção sem parar","")))</f>
        <v/>
      </c>
      <c r="H858" s="17" t="n"/>
    </row>
    <row r="859">
      <c r="A859" s="15" t="n"/>
      <c r="B859" s="16" t="n"/>
      <c r="C859" s="17" t="n"/>
      <c r="D859" s="17" t="n"/>
      <c r="E859" s="18" t="n"/>
      <c r="F859" s="19">
        <f>IF(OR($A859="",$B859="",$A860="",$B860=""),"",($A860+$B860)-($A859+$B859))</f>
        <v/>
      </c>
      <c r="G859" s="17">
        <f>IF($F859="","",IF($F859&lt;0,"Confira: a linha de baixo tem horário anterior",IF(AND($C859="Direção",$F859&gt;TIME(5,30,0)),"Mais de 5h30 de direção sem parar","")))</f>
        <v/>
      </c>
      <c r="H859" s="17" t="n"/>
    </row>
    <row r="860">
      <c r="A860" s="15" t="n"/>
      <c r="B860" s="16" t="n"/>
      <c r="C860" s="17" t="n"/>
      <c r="D860" s="17" t="n"/>
      <c r="E860" s="18" t="n"/>
      <c r="F860" s="19">
        <f>IF(OR($A860="",$B860="",$A861="",$B861=""),"",($A861+$B861)-($A860+$B860))</f>
        <v/>
      </c>
      <c r="G860" s="17">
        <f>IF($F860="","",IF($F860&lt;0,"Confira: a linha de baixo tem horário anterior",IF(AND($C860="Direção",$F860&gt;TIME(5,30,0)),"Mais de 5h30 de direção sem parar","")))</f>
        <v/>
      </c>
      <c r="H860" s="17" t="n"/>
    </row>
    <row r="861">
      <c r="A861" s="15" t="n"/>
      <c r="B861" s="16" t="n"/>
      <c r="C861" s="17" t="n"/>
      <c r="D861" s="17" t="n"/>
      <c r="E861" s="18" t="n"/>
      <c r="F861" s="19">
        <f>IF(OR($A861="",$B861="",$A862="",$B862=""),"",($A862+$B862)-($A861+$B861))</f>
        <v/>
      </c>
      <c r="G861" s="17">
        <f>IF($F861="","",IF($F861&lt;0,"Confira: a linha de baixo tem horário anterior",IF(AND($C861="Direção",$F861&gt;TIME(5,30,0)),"Mais de 5h30 de direção sem parar","")))</f>
        <v/>
      </c>
      <c r="H861" s="17" t="n"/>
    </row>
    <row r="862">
      <c r="A862" s="15" t="n"/>
      <c r="B862" s="16" t="n"/>
      <c r="C862" s="17" t="n"/>
      <c r="D862" s="17" t="n"/>
      <c r="E862" s="18" t="n"/>
      <c r="F862" s="19">
        <f>IF(OR($A862="",$B862="",$A863="",$B863=""),"",($A863+$B863)-($A862+$B862))</f>
        <v/>
      </c>
      <c r="G862" s="17">
        <f>IF($F862="","",IF($F862&lt;0,"Confira: a linha de baixo tem horário anterior",IF(AND($C862="Direção",$F862&gt;TIME(5,30,0)),"Mais de 5h30 de direção sem parar","")))</f>
        <v/>
      </c>
      <c r="H862" s="17" t="n"/>
    </row>
    <row r="863">
      <c r="A863" s="15" t="n"/>
      <c r="B863" s="16" t="n"/>
      <c r="C863" s="17" t="n"/>
      <c r="D863" s="17" t="n"/>
      <c r="E863" s="18" t="n"/>
      <c r="F863" s="19">
        <f>IF(OR($A863="",$B863="",$A864="",$B864=""),"",($A864+$B864)-($A863+$B863))</f>
        <v/>
      </c>
      <c r="G863" s="17">
        <f>IF($F863="","",IF($F863&lt;0,"Confira: a linha de baixo tem horário anterior",IF(AND($C863="Direção",$F863&gt;TIME(5,30,0)),"Mais de 5h30 de direção sem parar","")))</f>
        <v/>
      </c>
      <c r="H863" s="17" t="n"/>
    </row>
    <row r="864">
      <c r="A864" s="15" t="n"/>
      <c r="B864" s="16" t="n"/>
      <c r="C864" s="17" t="n"/>
      <c r="D864" s="17" t="n"/>
      <c r="E864" s="18" t="n"/>
      <c r="F864" s="19">
        <f>IF(OR($A864="",$B864="",$A865="",$B865=""),"",($A865+$B865)-($A864+$B864))</f>
        <v/>
      </c>
      <c r="G864" s="17">
        <f>IF($F864="","",IF($F864&lt;0,"Confira: a linha de baixo tem horário anterior",IF(AND($C864="Direção",$F864&gt;TIME(5,30,0)),"Mais de 5h30 de direção sem parar","")))</f>
        <v/>
      </c>
      <c r="H864" s="17" t="n"/>
    </row>
    <row r="865">
      <c r="A865" s="15" t="n"/>
      <c r="B865" s="16" t="n"/>
      <c r="C865" s="17" t="n"/>
      <c r="D865" s="17" t="n"/>
      <c r="E865" s="18" t="n"/>
      <c r="F865" s="19">
        <f>IF(OR($A865="",$B865="",$A866="",$B866=""),"",($A866+$B866)-($A865+$B865))</f>
        <v/>
      </c>
      <c r="G865" s="17">
        <f>IF($F865="","",IF($F865&lt;0,"Confira: a linha de baixo tem horário anterior",IF(AND($C865="Direção",$F865&gt;TIME(5,30,0)),"Mais de 5h30 de direção sem parar","")))</f>
        <v/>
      </c>
      <c r="H865" s="17" t="n"/>
    </row>
    <row r="866">
      <c r="A866" s="15" t="n"/>
      <c r="B866" s="16" t="n"/>
      <c r="C866" s="17" t="n"/>
      <c r="D866" s="17" t="n"/>
      <c r="E866" s="18" t="n"/>
      <c r="F866" s="19">
        <f>IF(OR($A866="",$B866="",$A867="",$B867=""),"",($A867+$B867)-($A866+$B866))</f>
        <v/>
      </c>
      <c r="G866" s="17">
        <f>IF($F866="","",IF($F866&lt;0,"Confira: a linha de baixo tem horário anterior",IF(AND($C866="Direção",$F866&gt;TIME(5,30,0)),"Mais de 5h30 de direção sem parar","")))</f>
        <v/>
      </c>
      <c r="H866" s="17" t="n"/>
    </row>
    <row r="867">
      <c r="A867" s="15" t="n"/>
      <c r="B867" s="16" t="n"/>
      <c r="C867" s="17" t="n"/>
      <c r="D867" s="17" t="n"/>
      <c r="E867" s="18" t="n"/>
      <c r="F867" s="19">
        <f>IF(OR($A867="",$B867="",$A868="",$B868=""),"",($A868+$B868)-($A867+$B867))</f>
        <v/>
      </c>
      <c r="G867" s="17">
        <f>IF($F867="","",IF($F867&lt;0,"Confira: a linha de baixo tem horário anterior",IF(AND($C867="Direção",$F867&gt;TIME(5,30,0)),"Mais de 5h30 de direção sem parar","")))</f>
        <v/>
      </c>
      <c r="H867" s="17" t="n"/>
    </row>
    <row r="868">
      <c r="A868" s="15" t="n"/>
      <c r="B868" s="16" t="n"/>
      <c r="C868" s="17" t="n"/>
      <c r="D868" s="17" t="n"/>
      <c r="E868" s="18" t="n"/>
      <c r="F868" s="19">
        <f>IF(OR($A868="",$B868="",$A869="",$B869=""),"",($A869+$B869)-($A868+$B868))</f>
        <v/>
      </c>
      <c r="G868" s="17">
        <f>IF($F868="","",IF($F868&lt;0,"Confira: a linha de baixo tem horário anterior",IF(AND($C868="Direção",$F868&gt;TIME(5,30,0)),"Mais de 5h30 de direção sem parar","")))</f>
        <v/>
      </c>
      <c r="H868" s="17" t="n"/>
    </row>
    <row r="869">
      <c r="A869" s="15" t="n"/>
      <c r="B869" s="16" t="n"/>
      <c r="C869" s="17" t="n"/>
      <c r="D869" s="17" t="n"/>
      <c r="E869" s="18" t="n"/>
      <c r="F869" s="19">
        <f>IF(OR($A869="",$B869="",$A870="",$B870=""),"",($A870+$B870)-($A869+$B869))</f>
        <v/>
      </c>
      <c r="G869" s="17">
        <f>IF($F869="","",IF($F869&lt;0,"Confira: a linha de baixo tem horário anterior",IF(AND($C869="Direção",$F869&gt;TIME(5,30,0)),"Mais de 5h30 de direção sem parar","")))</f>
        <v/>
      </c>
      <c r="H869" s="17" t="n"/>
    </row>
    <row r="870">
      <c r="A870" s="15" t="n"/>
      <c r="B870" s="16" t="n"/>
      <c r="C870" s="17" t="n"/>
      <c r="D870" s="17" t="n"/>
      <c r="E870" s="18" t="n"/>
      <c r="F870" s="19">
        <f>IF(OR($A870="",$B870="",$A871="",$B871=""),"",($A871+$B871)-($A870+$B870))</f>
        <v/>
      </c>
      <c r="G870" s="17">
        <f>IF($F870="","",IF($F870&lt;0,"Confira: a linha de baixo tem horário anterior",IF(AND($C870="Direção",$F870&gt;TIME(5,30,0)),"Mais de 5h30 de direção sem parar","")))</f>
        <v/>
      </c>
      <c r="H870" s="17" t="n"/>
    </row>
    <row r="871">
      <c r="A871" s="15" t="n"/>
      <c r="B871" s="16" t="n"/>
      <c r="C871" s="17" t="n"/>
      <c r="D871" s="17" t="n"/>
      <c r="E871" s="18" t="n"/>
      <c r="F871" s="19">
        <f>IF(OR($A871="",$B871="",$A872="",$B872=""),"",($A872+$B872)-($A871+$B871))</f>
        <v/>
      </c>
      <c r="G871" s="17">
        <f>IF($F871="","",IF($F871&lt;0,"Confira: a linha de baixo tem horário anterior",IF(AND($C871="Direção",$F871&gt;TIME(5,30,0)),"Mais de 5h30 de direção sem parar","")))</f>
        <v/>
      </c>
      <c r="H871" s="17" t="n"/>
    </row>
    <row r="872">
      <c r="A872" s="15" t="n"/>
      <c r="B872" s="16" t="n"/>
      <c r="C872" s="17" t="n"/>
      <c r="D872" s="17" t="n"/>
      <c r="E872" s="18" t="n"/>
      <c r="F872" s="19">
        <f>IF(OR($A872="",$B872="",$A873="",$B873=""),"",($A873+$B873)-($A872+$B872))</f>
        <v/>
      </c>
      <c r="G872" s="17">
        <f>IF($F872="","",IF($F872&lt;0,"Confira: a linha de baixo tem horário anterior",IF(AND($C872="Direção",$F872&gt;TIME(5,30,0)),"Mais de 5h30 de direção sem parar","")))</f>
        <v/>
      </c>
      <c r="H872" s="17" t="n"/>
    </row>
    <row r="873">
      <c r="A873" s="15" t="n"/>
      <c r="B873" s="16" t="n"/>
      <c r="C873" s="17" t="n"/>
      <c r="D873" s="17" t="n"/>
      <c r="E873" s="18" t="n"/>
      <c r="F873" s="19">
        <f>IF(OR($A873="",$B873="",$A874="",$B874=""),"",($A874+$B874)-($A873+$B873))</f>
        <v/>
      </c>
      <c r="G873" s="17">
        <f>IF($F873="","",IF($F873&lt;0,"Confira: a linha de baixo tem horário anterior",IF(AND($C873="Direção",$F873&gt;TIME(5,30,0)),"Mais de 5h30 de direção sem parar","")))</f>
        <v/>
      </c>
      <c r="H873" s="17" t="n"/>
    </row>
    <row r="874">
      <c r="A874" s="15" t="n"/>
      <c r="B874" s="16" t="n"/>
      <c r="C874" s="17" t="n"/>
      <c r="D874" s="17" t="n"/>
      <c r="E874" s="18" t="n"/>
      <c r="F874" s="19">
        <f>IF(OR($A874="",$B874="",$A875="",$B875=""),"",($A875+$B875)-($A874+$B874))</f>
        <v/>
      </c>
      <c r="G874" s="17">
        <f>IF($F874="","",IF($F874&lt;0,"Confira: a linha de baixo tem horário anterior",IF(AND($C874="Direção",$F874&gt;TIME(5,30,0)),"Mais de 5h30 de direção sem parar","")))</f>
        <v/>
      </c>
      <c r="H874" s="17" t="n"/>
    </row>
    <row r="875">
      <c r="A875" s="15" t="n"/>
      <c r="B875" s="16" t="n"/>
      <c r="C875" s="17" t="n"/>
      <c r="D875" s="17" t="n"/>
      <c r="E875" s="18" t="n"/>
      <c r="F875" s="19">
        <f>IF(OR($A875="",$B875="",$A876="",$B876=""),"",($A876+$B876)-($A875+$B875))</f>
        <v/>
      </c>
      <c r="G875" s="17">
        <f>IF($F875="","",IF($F875&lt;0,"Confira: a linha de baixo tem horário anterior",IF(AND($C875="Direção",$F875&gt;TIME(5,30,0)),"Mais de 5h30 de direção sem parar","")))</f>
        <v/>
      </c>
      <c r="H875" s="17" t="n"/>
    </row>
    <row r="876">
      <c r="A876" s="15" t="n"/>
      <c r="B876" s="16" t="n"/>
      <c r="C876" s="17" t="n"/>
      <c r="D876" s="17" t="n"/>
      <c r="E876" s="18" t="n"/>
      <c r="F876" s="19">
        <f>IF(OR($A876="",$B876="",$A877="",$B877=""),"",($A877+$B877)-($A876+$B876))</f>
        <v/>
      </c>
      <c r="G876" s="17">
        <f>IF($F876="","",IF($F876&lt;0,"Confira: a linha de baixo tem horário anterior",IF(AND($C876="Direção",$F876&gt;TIME(5,30,0)),"Mais de 5h30 de direção sem parar","")))</f>
        <v/>
      </c>
      <c r="H876" s="17" t="n"/>
    </row>
    <row r="877">
      <c r="A877" s="15" t="n"/>
      <c r="B877" s="16" t="n"/>
      <c r="C877" s="17" t="n"/>
      <c r="D877" s="17" t="n"/>
      <c r="E877" s="18" t="n"/>
      <c r="F877" s="19">
        <f>IF(OR($A877="",$B877="",$A878="",$B878=""),"",($A878+$B878)-($A877+$B877))</f>
        <v/>
      </c>
      <c r="G877" s="17">
        <f>IF($F877="","",IF($F877&lt;0,"Confira: a linha de baixo tem horário anterior",IF(AND($C877="Direção",$F877&gt;TIME(5,30,0)),"Mais de 5h30 de direção sem parar","")))</f>
        <v/>
      </c>
      <c r="H877" s="17" t="n"/>
    </row>
    <row r="878">
      <c r="A878" s="15" t="n"/>
      <c r="B878" s="16" t="n"/>
      <c r="C878" s="17" t="n"/>
      <c r="D878" s="17" t="n"/>
      <c r="E878" s="18" t="n"/>
      <c r="F878" s="19">
        <f>IF(OR($A878="",$B878="",$A879="",$B879=""),"",($A879+$B879)-($A878+$B878))</f>
        <v/>
      </c>
      <c r="G878" s="17">
        <f>IF($F878="","",IF($F878&lt;0,"Confira: a linha de baixo tem horário anterior",IF(AND($C878="Direção",$F878&gt;TIME(5,30,0)),"Mais de 5h30 de direção sem parar","")))</f>
        <v/>
      </c>
      <c r="H878" s="17" t="n"/>
    </row>
    <row r="879">
      <c r="A879" s="15" t="n"/>
      <c r="B879" s="16" t="n"/>
      <c r="C879" s="17" t="n"/>
      <c r="D879" s="17" t="n"/>
      <c r="E879" s="18" t="n"/>
      <c r="F879" s="19">
        <f>IF(OR($A879="",$B879="",$A880="",$B880=""),"",($A880+$B880)-($A879+$B879))</f>
        <v/>
      </c>
      <c r="G879" s="17">
        <f>IF($F879="","",IF($F879&lt;0,"Confira: a linha de baixo tem horário anterior",IF(AND($C879="Direção",$F879&gt;TIME(5,30,0)),"Mais de 5h30 de direção sem parar","")))</f>
        <v/>
      </c>
      <c r="H879" s="17" t="n"/>
    </row>
    <row r="880">
      <c r="A880" s="15" t="n"/>
      <c r="B880" s="16" t="n"/>
      <c r="C880" s="17" t="n"/>
      <c r="D880" s="17" t="n"/>
      <c r="E880" s="18" t="n"/>
      <c r="F880" s="19">
        <f>IF(OR($A880="",$B880="",$A881="",$B881=""),"",($A881+$B881)-($A880+$B880))</f>
        <v/>
      </c>
      <c r="G880" s="17">
        <f>IF($F880="","",IF($F880&lt;0,"Confira: a linha de baixo tem horário anterior",IF(AND($C880="Direção",$F880&gt;TIME(5,30,0)),"Mais de 5h30 de direção sem parar","")))</f>
        <v/>
      </c>
      <c r="H880" s="17" t="n"/>
    </row>
    <row r="881">
      <c r="A881" s="15" t="n"/>
      <c r="B881" s="16" t="n"/>
      <c r="C881" s="17" t="n"/>
      <c r="D881" s="17" t="n"/>
      <c r="E881" s="18" t="n"/>
      <c r="F881" s="19">
        <f>IF(OR($A881="",$B881="",$A882="",$B882=""),"",($A882+$B882)-($A881+$B881))</f>
        <v/>
      </c>
      <c r="G881" s="17">
        <f>IF($F881="","",IF($F881&lt;0,"Confira: a linha de baixo tem horário anterior",IF(AND($C881="Direção",$F881&gt;TIME(5,30,0)),"Mais de 5h30 de direção sem parar","")))</f>
        <v/>
      </c>
      <c r="H881" s="17" t="n"/>
    </row>
    <row r="882">
      <c r="A882" s="15" t="n"/>
      <c r="B882" s="16" t="n"/>
      <c r="C882" s="17" t="n"/>
      <c r="D882" s="17" t="n"/>
      <c r="E882" s="18" t="n"/>
      <c r="F882" s="19">
        <f>IF(OR($A882="",$B882="",$A883="",$B883=""),"",($A883+$B883)-($A882+$B882))</f>
        <v/>
      </c>
      <c r="G882" s="17">
        <f>IF($F882="","",IF($F882&lt;0,"Confira: a linha de baixo tem horário anterior",IF(AND($C882="Direção",$F882&gt;TIME(5,30,0)),"Mais de 5h30 de direção sem parar","")))</f>
        <v/>
      </c>
      <c r="H882" s="17" t="n"/>
    </row>
    <row r="883">
      <c r="A883" s="15" t="n"/>
      <c r="B883" s="16" t="n"/>
      <c r="C883" s="17" t="n"/>
      <c r="D883" s="17" t="n"/>
      <c r="E883" s="18" t="n"/>
      <c r="F883" s="19">
        <f>IF(OR($A883="",$B883="",$A884="",$B884=""),"",($A884+$B884)-($A883+$B883))</f>
        <v/>
      </c>
      <c r="G883" s="17">
        <f>IF($F883="","",IF($F883&lt;0,"Confira: a linha de baixo tem horário anterior",IF(AND($C883="Direção",$F883&gt;TIME(5,30,0)),"Mais de 5h30 de direção sem parar","")))</f>
        <v/>
      </c>
      <c r="H883" s="17" t="n"/>
    </row>
    <row r="884">
      <c r="A884" s="15" t="n"/>
      <c r="B884" s="16" t="n"/>
      <c r="C884" s="17" t="n"/>
      <c r="D884" s="17" t="n"/>
      <c r="E884" s="18" t="n"/>
      <c r="F884" s="19">
        <f>IF(OR($A884="",$B884="",$A885="",$B885=""),"",($A885+$B885)-($A884+$B884))</f>
        <v/>
      </c>
      <c r="G884" s="17">
        <f>IF($F884="","",IF($F884&lt;0,"Confira: a linha de baixo tem horário anterior",IF(AND($C884="Direção",$F884&gt;TIME(5,30,0)),"Mais de 5h30 de direção sem parar","")))</f>
        <v/>
      </c>
      <c r="H884" s="17" t="n"/>
    </row>
    <row r="885">
      <c r="A885" s="15" t="n"/>
      <c r="B885" s="16" t="n"/>
      <c r="C885" s="17" t="n"/>
      <c r="D885" s="17" t="n"/>
      <c r="E885" s="18" t="n"/>
      <c r="F885" s="19">
        <f>IF(OR($A885="",$B885="",$A886="",$B886=""),"",($A886+$B886)-($A885+$B885))</f>
        <v/>
      </c>
      <c r="G885" s="17">
        <f>IF($F885="","",IF($F885&lt;0,"Confira: a linha de baixo tem horário anterior",IF(AND($C885="Direção",$F885&gt;TIME(5,30,0)),"Mais de 5h30 de direção sem parar","")))</f>
        <v/>
      </c>
      <c r="H885" s="17" t="n"/>
    </row>
    <row r="886">
      <c r="A886" s="15" t="n"/>
      <c r="B886" s="16" t="n"/>
      <c r="C886" s="17" t="n"/>
      <c r="D886" s="17" t="n"/>
      <c r="E886" s="18" t="n"/>
      <c r="F886" s="19">
        <f>IF(OR($A886="",$B886="",$A887="",$B887=""),"",($A887+$B887)-($A886+$B886))</f>
        <v/>
      </c>
      <c r="G886" s="17">
        <f>IF($F886="","",IF($F886&lt;0,"Confira: a linha de baixo tem horário anterior",IF(AND($C886="Direção",$F886&gt;TIME(5,30,0)),"Mais de 5h30 de direção sem parar","")))</f>
        <v/>
      </c>
      <c r="H886" s="17" t="n"/>
    </row>
    <row r="887">
      <c r="A887" s="15" t="n"/>
      <c r="B887" s="16" t="n"/>
      <c r="C887" s="17" t="n"/>
      <c r="D887" s="17" t="n"/>
      <c r="E887" s="18" t="n"/>
      <c r="F887" s="19">
        <f>IF(OR($A887="",$B887="",$A888="",$B888=""),"",($A888+$B888)-($A887+$B887))</f>
        <v/>
      </c>
      <c r="G887" s="17">
        <f>IF($F887="","",IF($F887&lt;0,"Confira: a linha de baixo tem horário anterior",IF(AND($C887="Direção",$F887&gt;TIME(5,30,0)),"Mais de 5h30 de direção sem parar","")))</f>
        <v/>
      </c>
      <c r="H887" s="17" t="n"/>
    </row>
    <row r="888">
      <c r="A888" s="15" t="n"/>
      <c r="B888" s="16" t="n"/>
      <c r="C888" s="17" t="n"/>
      <c r="D888" s="17" t="n"/>
      <c r="E888" s="18" t="n"/>
      <c r="F888" s="19">
        <f>IF(OR($A888="",$B888="",$A889="",$B889=""),"",($A889+$B889)-($A888+$B888))</f>
        <v/>
      </c>
      <c r="G888" s="17">
        <f>IF($F888="","",IF($F888&lt;0,"Confira: a linha de baixo tem horário anterior",IF(AND($C888="Direção",$F888&gt;TIME(5,30,0)),"Mais de 5h30 de direção sem parar","")))</f>
        <v/>
      </c>
      <c r="H888" s="17" t="n"/>
    </row>
    <row r="889">
      <c r="A889" s="15" t="n"/>
      <c r="B889" s="16" t="n"/>
      <c r="C889" s="17" t="n"/>
      <c r="D889" s="17" t="n"/>
      <c r="E889" s="18" t="n"/>
      <c r="F889" s="19">
        <f>IF(OR($A889="",$B889="",$A890="",$B890=""),"",($A890+$B890)-($A889+$B889))</f>
        <v/>
      </c>
      <c r="G889" s="17">
        <f>IF($F889="","",IF($F889&lt;0,"Confira: a linha de baixo tem horário anterior",IF(AND($C889="Direção",$F889&gt;TIME(5,30,0)),"Mais de 5h30 de direção sem parar","")))</f>
        <v/>
      </c>
      <c r="H889" s="17" t="n"/>
    </row>
    <row r="890">
      <c r="A890" s="15" t="n"/>
      <c r="B890" s="16" t="n"/>
      <c r="C890" s="17" t="n"/>
      <c r="D890" s="17" t="n"/>
      <c r="E890" s="18" t="n"/>
      <c r="F890" s="19">
        <f>IF(OR($A890="",$B890="",$A891="",$B891=""),"",($A891+$B891)-($A890+$B890))</f>
        <v/>
      </c>
      <c r="G890" s="17">
        <f>IF($F890="","",IF($F890&lt;0,"Confira: a linha de baixo tem horário anterior",IF(AND($C890="Direção",$F890&gt;TIME(5,30,0)),"Mais de 5h30 de direção sem parar","")))</f>
        <v/>
      </c>
      <c r="H890" s="17" t="n"/>
    </row>
    <row r="891">
      <c r="A891" s="15" t="n"/>
      <c r="B891" s="16" t="n"/>
      <c r="C891" s="17" t="n"/>
      <c r="D891" s="17" t="n"/>
      <c r="E891" s="18" t="n"/>
      <c r="F891" s="19">
        <f>IF(OR($A891="",$B891="",$A892="",$B892=""),"",($A892+$B892)-($A891+$B891))</f>
        <v/>
      </c>
      <c r="G891" s="17">
        <f>IF($F891="","",IF($F891&lt;0,"Confira: a linha de baixo tem horário anterior",IF(AND($C891="Direção",$F891&gt;TIME(5,30,0)),"Mais de 5h30 de direção sem parar","")))</f>
        <v/>
      </c>
      <c r="H891" s="17" t="n"/>
    </row>
    <row r="892">
      <c r="A892" s="15" t="n"/>
      <c r="B892" s="16" t="n"/>
      <c r="C892" s="17" t="n"/>
      <c r="D892" s="17" t="n"/>
      <c r="E892" s="18" t="n"/>
      <c r="F892" s="19">
        <f>IF(OR($A892="",$B892="",$A893="",$B893=""),"",($A893+$B893)-($A892+$B892))</f>
        <v/>
      </c>
      <c r="G892" s="17">
        <f>IF($F892="","",IF($F892&lt;0,"Confira: a linha de baixo tem horário anterior",IF(AND($C892="Direção",$F892&gt;TIME(5,30,0)),"Mais de 5h30 de direção sem parar","")))</f>
        <v/>
      </c>
      <c r="H892" s="17" t="n"/>
    </row>
    <row r="893">
      <c r="A893" s="15" t="n"/>
      <c r="B893" s="16" t="n"/>
      <c r="C893" s="17" t="n"/>
      <c r="D893" s="17" t="n"/>
      <c r="E893" s="18" t="n"/>
      <c r="F893" s="19">
        <f>IF(OR($A893="",$B893="",$A894="",$B894=""),"",($A894+$B894)-($A893+$B893))</f>
        <v/>
      </c>
      <c r="G893" s="17">
        <f>IF($F893="","",IF($F893&lt;0,"Confira: a linha de baixo tem horário anterior",IF(AND($C893="Direção",$F893&gt;TIME(5,30,0)),"Mais de 5h30 de direção sem parar","")))</f>
        <v/>
      </c>
      <c r="H893" s="17" t="n"/>
    </row>
    <row r="894">
      <c r="A894" s="15" t="n"/>
      <c r="B894" s="16" t="n"/>
      <c r="C894" s="17" t="n"/>
      <c r="D894" s="17" t="n"/>
      <c r="E894" s="18" t="n"/>
      <c r="F894" s="19">
        <f>IF(OR($A894="",$B894="",$A895="",$B895=""),"",($A895+$B895)-($A894+$B894))</f>
        <v/>
      </c>
      <c r="G894" s="17">
        <f>IF($F894="","",IF($F894&lt;0,"Confira: a linha de baixo tem horário anterior",IF(AND($C894="Direção",$F894&gt;TIME(5,30,0)),"Mais de 5h30 de direção sem parar","")))</f>
        <v/>
      </c>
      <c r="H894" s="17" t="n"/>
    </row>
    <row r="895">
      <c r="A895" s="15" t="n"/>
      <c r="B895" s="16" t="n"/>
      <c r="C895" s="17" t="n"/>
      <c r="D895" s="17" t="n"/>
      <c r="E895" s="18" t="n"/>
      <c r="F895" s="19">
        <f>IF(OR($A895="",$B895="",$A896="",$B896=""),"",($A896+$B896)-($A895+$B895))</f>
        <v/>
      </c>
      <c r="G895" s="17">
        <f>IF($F895="","",IF($F895&lt;0,"Confira: a linha de baixo tem horário anterior",IF(AND($C895="Direção",$F895&gt;TIME(5,30,0)),"Mais de 5h30 de direção sem parar","")))</f>
        <v/>
      </c>
      <c r="H895" s="17" t="n"/>
    </row>
    <row r="896">
      <c r="A896" s="15" t="n"/>
      <c r="B896" s="16" t="n"/>
      <c r="C896" s="17" t="n"/>
      <c r="D896" s="17" t="n"/>
      <c r="E896" s="18" t="n"/>
      <c r="F896" s="19">
        <f>IF(OR($A896="",$B896="",$A897="",$B897=""),"",($A897+$B897)-($A896+$B896))</f>
        <v/>
      </c>
      <c r="G896" s="17">
        <f>IF($F896="","",IF($F896&lt;0,"Confira: a linha de baixo tem horário anterior",IF(AND($C896="Direção",$F896&gt;TIME(5,30,0)),"Mais de 5h30 de direção sem parar","")))</f>
        <v/>
      </c>
      <c r="H896" s="17" t="n"/>
    </row>
    <row r="897">
      <c r="A897" s="15" t="n"/>
      <c r="B897" s="16" t="n"/>
      <c r="C897" s="17" t="n"/>
      <c r="D897" s="17" t="n"/>
      <c r="E897" s="18" t="n"/>
      <c r="F897" s="19">
        <f>IF(OR($A897="",$B897="",$A898="",$B898=""),"",($A898+$B898)-($A897+$B897))</f>
        <v/>
      </c>
      <c r="G897" s="17">
        <f>IF($F897="","",IF($F897&lt;0,"Confira: a linha de baixo tem horário anterior",IF(AND($C897="Direção",$F897&gt;TIME(5,30,0)),"Mais de 5h30 de direção sem parar","")))</f>
        <v/>
      </c>
      <c r="H897" s="17" t="n"/>
    </row>
    <row r="898">
      <c r="A898" s="15" t="n"/>
      <c r="B898" s="16" t="n"/>
      <c r="C898" s="17" t="n"/>
      <c r="D898" s="17" t="n"/>
      <c r="E898" s="18" t="n"/>
      <c r="F898" s="19">
        <f>IF(OR($A898="",$B898="",$A899="",$B899=""),"",($A899+$B899)-($A898+$B898))</f>
        <v/>
      </c>
      <c r="G898" s="17">
        <f>IF($F898="","",IF($F898&lt;0,"Confira: a linha de baixo tem horário anterior",IF(AND($C898="Direção",$F898&gt;TIME(5,30,0)),"Mais de 5h30 de direção sem parar","")))</f>
        <v/>
      </c>
      <c r="H898" s="17" t="n"/>
    </row>
    <row r="899">
      <c r="A899" s="15" t="n"/>
      <c r="B899" s="16" t="n"/>
      <c r="C899" s="17" t="n"/>
      <c r="D899" s="17" t="n"/>
      <c r="E899" s="18" t="n"/>
      <c r="F899" s="19">
        <f>IF(OR($A899="",$B899="",$A900="",$B900=""),"",($A900+$B900)-($A899+$B899))</f>
        <v/>
      </c>
      <c r="G899" s="17">
        <f>IF($F899="","",IF($F899&lt;0,"Confira: a linha de baixo tem horário anterior",IF(AND($C899="Direção",$F899&gt;TIME(5,30,0)),"Mais de 5h30 de direção sem parar","")))</f>
        <v/>
      </c>
      <c r="H899" s="17" t="n"/>
    </row>
    <row r="900">
      <c r="A900" s="15" t="n"/>
      <c r="B900" s="16" t="n"/>
      <c r="C900" s="17" t="n"/>
      <c r="D900" s="17" t="n"/>
      <c r="E900" s="18" t="n"/>
      <c r="F900" s="19">
        <f>IF(OR($A900="",$B900="",$A901="",$B901=""),"",($A901+$B901)-($A900+$B900))</f>
        <v/>
      </c>
      <c r="G900" s="17">
        <f>IF($F900="","",IF($F900&lt;0,"Confira: a linha de baixo tem horário anterior",IF(AND($C900="Direção",$F900&gt;TIME(5,30,0)),"Mais de 5h30 de direção sem parar","")))</f>
        <v/>
      </c>
      <c r="H900" s="17" t="n"/>
    </row>
    <row r="901">
      <c r="A901" s="15" t="n"/>
      <c r="B901" s="16" t="n"/>
      <c r="C901" s="17" t="n"/>
      <c r="D901" s="17" t="n"/>
      <c r="E901" s="18" t="n"/>
      <c r="F901" s="19">
        <f>IF(OR($A901="",$B901="",$A902="",$B902=""),"",($A902+$B902)-($A901+$B901))</f>
        <v/>
      </c>
      <c r="G901" s="17">
        <f>IF($F901="","",IF($F901&lt;0,"Confira: a linha de baixo tem horário anterior",IF(AND($C901="Direção",$F901&gt;TIME(5,30,0)),"Mais de 5h30 de direção sem parar","")))</f>
        <v/>
      </c>
      <c r="H901" s="17" t="n"/>
    </row>
    <row r="902">
      <c r="A902" s="15" t="n"/>
      <c r="B902" s="16" t="n"/>
      <c r="C902" s="17" t="n"/>
      <c r="D902" s="17" t="n"/>
      <c r="E902" s="18" t="n"/>
      <c r="F902" s="19">
        <f>IF(OR($A902="",$B902="",$A903="",$B903=""),"",($A903+$B903)-($A902+$B902))</f>
        <v/>
      </c>
      <c r="G902" s="17">
        <f>IF($F902="","",IF($F902&lt;0,"Confira: a linha de baixo tem horário anterior",IF(AND($C902="Direção",$F902&gt;TIME(5,30,0)),"Mais de 5h30 de direção sem parar","")))</f>
        <v/>
      </c>
      <c r="H902" s="17" t="n"/>
    </row>
    <row r="903">
      <c r="A903" s="15" t="n"/>
      <c r="B903" s="16" t="n"/>
      <c r="C903" s="17" t="n"/>
      <c r="D903" s="17" t="n"/>
      <c r="E903" s="18" t="n"/>
      <c r="F903" s="19">
        <f>IF(OR($A903="",$B903="",$A904="",$B904=""),"",($A904+$B904)-($A903+$B903))</f>
        <v/>
      </c>
      <c r="G903" s="17">
        <f>IF($F903="","",IF($F903&lt;0,"Confira: a linha de baixo tem horário anterior",IF(AND($C903="Direção",$F903&gt;TIME(5,30,0)),"Mais de 5h30 de direção sem parar","")))</f>
        <v/>
      </c>
      <c r="H903" s="17" t="n"/>
    </row>
    <row r="904">
      <c r="A904" s="15" t="n"/>
      <c r="B904" s="16" t="n"/>
      <c r="C904" s="17" t="n"/>
      <c r="D904" s="17" t="n"/>
      <c r="E904" s="18" t="n"/>
      <c r="F904" s="19">
        <f>IF(OR($A904="",$B904="",$A905="",$B905=""),"",($A905+$B905)-($A904+$B904))</f>
        <v/>
      </c>
      <c r="G904" s="17">
        <f>IF($F904="","",IF($F904&lt;0,"Confira: a linha de baixo tem horário anterior",IF(AND($C904="Direção",$F904&gt;TIME(5,30,0)),"Mais de 5h30 de direção sem parar","")))</f>
        <v/>
      </c>
      <c r="H904" s="17" t="n"/>
    </row>
    <row r="905">
      <c r="A905" s="15" t="n"/>
      <c r="B905" s="16" t="n"/>
      <c r="C905" s="17" t="n"/>
      <c r="D905" s="17" t="n"/>
      <c r="E905" s="18" t="n"/>
      <c r="F905" s="19">
        <f>IF(OR($A905="",$B905="",$A906="",$B906=""),"",($A906+$B906)-($A905+$B905))</f>
        <v/>
      </c>
      <c r="G905" s="17">
        <f>IF($F905="","",IF($F905&lt;0,"Confira: a linha de baixo tem horário anterior",IF(AND($C905="Direção",$F905&gt;TIME(5,30,0)),"Mais de 5h30 de direção sem parar","")))</f>
        <v/>
      </c>
      <c r="H905" s="17" t="n"/>
    </row>
    <row r="906">
      <c r="A906" s="15" t="n"/>
      <c r="B906" s="16" t="n"/>
      <c r="C906" s="17" t="n"/>
      <c r="D906" s="17" t="n"/>
      <c r="E906" s="18" t="n"/>
      <c r="F906" s="19">
        <f>IF(OR($A906="",$B906="",$A907="",$B907=""),"",($A907+$B907)-($A906+$B906))</f>
        <v/>
      </c>
      <c r="G906" s="17">
        <f>IF($F906="","",IF($F906&lt;0,"Confira: a linha de baixo tem horário anterior",IF(AND($C906="Direção",$F906&gt;TIME(5,30,0)),"Mais de 5h30 de direção sem parar","")))</f>
        <v/>
      </c>
      <c r="H906" s="17" t="n"/>
    </row>
    <row r="907">
      <c r="A907" s="15" t="n"/>
      <c r="B907" s="16" t="n"/>
      <c r="C907" s="17" t="n"/>
      <c r="D907" s="17" t="n"/>
      <c r="E907" s="18" t="n"/>
      <c r="F907" s="19">
        <f>IF(OR($A907="",$B907="",$A908="",$B908=""),"",($A908+$B908)-($A907+$B907))</f>
        <v/>
      </c>
      <c r="G907" s="17">
        <f>IF($F907="","",IF($F907&lt;0,"Confira: a linha de baixo tem horário anterior",IF(AND($C907="Direção",$F907&gt;TIME(5,30,0)),"Mais de 5h30 de direção sem parar","")))</f>
        <v/>
      </c>
      <c r="H907" s="17" t="n"/>
    </row>
    <row r="908">
      <c r="A908" s="15" t="n"/>
      <c r="B908" s="16" t="n"/>
      <c r="C908" s="17" t="n"/>
      <c r="D908" s="17" t="n"/>
      <c r="E908" s="18" t="n"/>
      <c r="F908" s="19">
        <f>IF(OR($A908="",$B908="",$A909="",$B909=""),"",($A909+$B909)-($A908+$B908))</f>
        <v/>
      </c>
      <c r="G908" s="17">
        <f>IF($F908="","",IF($F908&lt;0,"Confira: a linha de baixo tem horário anterior",IF(AND($C908="Direção",$F908&gt;TIME(5,30,0)),"Mais de 5h30 de direção sem parar","")))</f>
        <v/>
      </c>
      <c r="H908" s="17" t="n"/>
    </row>
    <row r="909">
      <c r="A909" s="15" t="n"/>
      <c r="B909" s="16" t="n"/>
      <c r="C909" s="17" t="n"/>
      <c r="D909" s="17" t="n"/>
      <c r="E909" s="18" t="n"/>
      <c r="F909" s="19">
        <f>IF(OR($A909="",$B909="",$A910="",$B910=""),"",($A910+$B910)-($A909+$B909))</f>
        <v/>
      </c>
      <c r="G909" s="17">
        <f>IF($F909="","",IF($F909&lt;0,"Confira: a linha de baixo tem horário anterior",IF(AND($C909="Direção",$F909&gt;TIME(5,30,0)),"Mais de 5h30 de direção sem parar","")))</f>
        <v/>
      </c>
      <c r="H909" s="17" t="n"/>
    </row>
    <row r="910">
      <c r="A910" s="15" t="n"/>
      <c r="B910" s="16" t="n"/>
      <c r="C910" s="17" t="n"/>
      <c r="D910" s="17" t="n"/>
      <c r="E910" s="18" t="n"/>
      <c r="F910" s="19">
        <f>IF(OR($A910="",$B910="",$A911="",$B911=""),"",($A911+$B911)-($A910+$B910))</f>
        <v/>
      </c>
      <c r="G910" s="17">
        <f>IF($F910="","",IF($F910&lt;0,"Confira: a linha de baixo tem horário anterior",IF(AND($C910="Direção",$F910&gt;TIME(5,30,0)),"Mais de 5h30 de direção sem parar","")))</f>
        <v/>
      </c>
      <c r="H910" s="17" t="n"/>
    </row>
    <row r="911">
      <c r="A911" s="15" t="n"/>
      <c r="B911" s="16" t="n"/>
      <c r="C911" s="17" t="n"/>
      <c r="D911" s="17" t="n"/>
      <c r="E911" s="18" t="n"/>
      <c r="F911" s="19">
        <f>IF(OR($A911="",$B911="",$A912="",$B912=""),"",($A912+$B912)-($A911+$B911))</f>
        <v/>
      </c>
      <c r="G911" s="17">
        <f>IF($F911="","",IF($F911&lt;0,"Confira: a linha de baixo tem horário anterior",IF(AND($C911="Direção",$F911&gt;TIME(5,30,0)),"Mais de 5h30 de direção sem parar","")))</f>
        <v/>
      </c>
      <c r="H911" s="17" t="n"/>
    </row>
    <row r="912">
      <c r="A912" s="15" t="n"/>
      <c r="B912" s="16" t="n"/>
      <c r="C912" s="17" t="n"/>
      <c r="D912" s="17" t="n"/>
      <c r="E912" s="18" t="n"/>
      <c r="F912" s="19">
        <f>IF(OR($A912="",$B912="",$A913="",$B913=""),"",($A913+$B913)-($A912+$B912))</f>
        <v/>
      </c>
      <c r="G912" s="17">
        <f>IF($F912="","",IF($F912&lt;0,"Confira: a linha de baixo tem horário anterior",IF(AND($C912="Direção",$F912&gt;TIME(5,30,0)),"Mais de 5h30 de direção sem parar","")))</f>
        <v/>
      </c>
      <c r="H912" s="17" t="n"/>
    </row>
    <row r="913">
      <c r="A913" s="15" t="n"/>
      <c r="B913" s="16" t="n"/>
      <c r="C913" s="17" t="n"/>
      <c r="D913" s="17" t="n"/>
      <c r="E913" s="18" t="n"/>
      <c r="F913" s="19">
        <f>IF(OR($A913="",$B913="",$A914="",$B914=""),"",($A914+$B914)-($A913+$B913))</f>
        <v/>
      </c>
      <c r="G913" s="17">
        <f>IF($F913="","",IF($F913&lt;0,"Confira: a linha de baixo tem horário anterior",IF(AND($C913="Direção",$F913&gt;TIME(5,30,0)),"Mais de 5h30 de direção sem parar","")))</f>
        <v/>
      </c>
      <c r="H913" s="17" t="n"/>
    </row>
    <row r="914">
      <c r="A914" s="15" t="n"/>
      <c r="B914" s="16" t="n"/>
      <c r="C914" s="17" t="n"/>
      <c r="D914" s="17" t="n"/>
      <c r="E914" s="18" t="n"/>
      <c r="F914" s="19">
        <f>IF(OR($A914="",$B914="",$A915="",$B915=""),"",($A915+$B915)-($A914+$B914))</f>
        <v/>
      </c>
      <c r="G914" s="17">
        <f>IF($F914="","",IF($F914&lt;0,"Confira: a linha de baixo tem horário anterior",IF(AND($C914="Direção",$F914&gt;TIME(5,30,0)),"Mais de 5h30 de direção sem parar","")))</f>
        <v/>
      </c>
      <c r="H914" s="17" t="n"/>
    </row>
    <row r="915">
      <c r="A915" s="15" t="n"/>
      <c r="B915" s="16" t="n"/>
      <c r="C915" s="17" t="n"/>
      <c r="D915" s="17" t="n"/>
      <c r="E915" s="18" t="n"/>
      <c r="F915" s="19">
        <f>IF(OR($A915="",$B915="",$A916="",$B916=""),"",($A916+$B916)-($A915+$B915))</f>
        <v/>
      </c>
      <c r="G915" s="17">
        <f>IF($F915="","",IF($F915&lt;0,"Confira: a linha de baixo tem horário anterior",IF(AND($C915="Direção",$F915&gt;TIME(5,30,0)),"Mais de 5h30 de direção sem parar","")))</f>
        <v/>
      </c>
      <c r="H915" s="17" t="n"/>
    </row>
    <row r="916">
      <c r="A916" s="15" t="n"/>
      <c r="B916" s="16" t="n"/>
      <c r="C916" s="17" t="n"/>
      <c r="D916" s="17" t="n"/>
      <c r="E916" s="18" t="n"/>
      <c r="F916" s="19">
        <f>IF(OR($A916="",$B916="",$A917="",$B917=""),"",($A917+$B917)-($A916+$B916))</f>
        <v/>
      </c>
      <c r="G916" s="17">
        <f>IF($F916="","",IF($F916&lt;0,"Confira: a linha de baixo tem horário anterior",IF(AND($C916="Direção",$F916&gt;TIME(5,30,0)),"Mais de 5h30 de direção sem parar","")))</f>
        <v/>
      </c>
      <c r="H916" s="17" t="n"/>
    </row>
    <row r="917">
      <c r="A917" s="15" t="n"/>
      <c r="B917" s="16" t="n"/>
      <c r="C917" s="17" t="n"/>
      <c r="D917" s="17" t="n"/>
      <c r="E917" s="18" t="n"/>
      <c r="F917" s="19">
        <f>IF(OR($A917="",$B917="",$A918="",$B918=""),"",($A918+$B918)-($A917+$B917))</f>
        <v/>
      </c>
      <c r="G917" s="17">
        <f>IF($F917="","",IF($F917&lt;0,"Confira: a linha de baixo tem horário anterior",IF(AND($C917="Direção",$F917&gt;TIME(5,30,0)),"Mais de 5h30 de direção sem parar","")))</f>
        <v/>
      </c>
      <c r="H917" s="17" t="n"/>
    </row>
    <row r="918">
      <c r="A918" s="15" t="n"/>
      <c r="B918" s="16" t="n"/>
      <c r="C918" s="17" t="n"/>
      <c r="D918" s="17" t="n"/>
      <c r="E918" s="18" t="n"/>
      <c r="F918" s="19">
        <f>IF(OR($A918="",$B918="",$A919="",$B919=""),"",($A919+$B919)-($A918+$B918))</f>
        <v/>
      </c>
      <c r="G918" s="17">
        <f>IF($F918="","",IF($F918&lt;0,"Confira: a linha de baixo tem horário anterior",IF(AND($C918="Direção",$F918&gt;TIME(5,30,0)),"Mais de 5h30 de direção sem parar","")))</f>
        <v/>
      </c>
      <c r="H918" s="17" t="n"/>
    </row>
    <row r="919">
      <c r="A919" s="15" t="n"/>
      <c r="B919" s="16" t="n"/>
      <c r="C919" s="17" t="n"/>
      <c r="D919" s="17" t="n"/>
      <c r="E919" s="18" t="n"/>
      <c r="F919" s="19">
        <f>IF(OR($A919="",$B919="",$A920="",$B920=""),"",($A920+$B920)-($A919+$B919))</f>
        <v/>
      </c>
      <c r="G919" s="17">
        <f>IF($F919="","",IF($F919&lt;0,"Confira: a linha de baixo tem horário anterior",IF(AND($C919="Direção",$F919&gt;TIME(5,30,0)),"Mais de 5h30 de direção sem parar","")))</f>
        <v/>
      </c>
      <c r="H919" s="17" t="n"/>
    </row>
    <row r="920">
      <c r="A920" s="15" t="n"/>
      <c r="B920" s="16" t="n"/>
      <c r="C920" s="17" t="n"/>
      <c r="D920" s="17" t="n"/>
      <c r="E920" s="18" t="n"/>
      <c r="F920" s="19">
        <f>IF(OR($A920="",$B920="",$A921="",$B921=""),"",($A921+$B921)-($A920+$B920))</f>
        <v/>
      </c>
      <c r="G920" s="17">
        <f>IF($F920="","",IF($F920&lt;0,"Confira: a linha de baixo tem horário anterior",IF(AND($C920="Direção",$F920&gt;TIME(5,30,0)),"Mais de 5h30 de direção sem parar","")))</f>
        <v/>
      </c>
      <c r="H920" s="17" t="n"/>
    </row>
    <row r="921">
      <c r="A921" s="15" t="n"/>
      <c r="B921" s="16" t="n"/>
      <c r="C921" s="17" t="n"/>
      <c r="D921" s="17" t="n"/>
      <c r="E921" s="18" t="n"/>
      <c r="F921" s="19">
        <f>IF(OR($A921="",$B921="",$A922="",$B922=""),"",($A922+$B922)-($A921+$B921))</f>
        <v/>
      </c>
      <c r="G921" s="17">
        <f>IF($F921="","",IF($F921&lt;0,"Confira: a linha de baixo tem horário anterior",IF(AND($C921="Direção",$F921&gt;TIME(5,30,0)),"Mais de 5h30 de direção sem parar","")))</f>
        <v/>
      </c>
      <c r="H921" s="17" t="n"/>
    </row>
    <row r="922">
      <c r="A922" s="15" t="n"/>
      <c r="B922" s="16" t="n"/>
      <c r="C922" s="17" t="n"/>
      <c r="D922" s="17" t="n"/>
      <c r="E922" s="18" t="n"/>
      <c r="F922" s="19">
        <f>IF(OR($A922="",$B922="",$A923="",$B923=""),"",($A923+$B923)-($A922+$B922))</f>
        <v/>
      </c>
      <c r="G922" s="17">
        <f>IF($F922="","",IF($F922&lt;0,"Confira: a linha de baixo tem horário anterior",IF(AND($C922="Direção",$F922&gt;TIME(5,30,0)),"Mais de 5h30 de direção sem parar","")))</f>
        <v/>
      </c>
      <c r="H922" s="17" t="n"/>
    </row>
    <row r="923">
      <c r="A923" s="15" t="n"/>
      <c r="B923" s="16" t="n"/>
      <c r="C923" s="17" t="n"/>
      <c r="D923" s="17" t="n"/>
      <c r="E923" s="18" t="n"/>
      <c r="F923" s="19">
        <f>IF(OR($A923="",$B923="",$A924="",$B924=""),"",($A924+$B924)-($A923+$B923))</f>
        <v/>
      </c>
      <c r="G923" s="17">
        <f>IF($F923="","",IF($F923&lt;0,"Confira: a linha de baixo tem horário anterior",IF(AND($C923="Direção",$F923&gt;TIME(5,30,0)),"Mais de 5h30 de direção sem parar","")))</f>
        <v/>
      </c>
      <c r="H923" s="17" t="n"/>
    </row>
    <row r="924">
      <c r="A924" s="15" t="n"/>
      <c r="B924" s="16" t="n"/>
      <c r="C924" s="17" t="n"/>
      <c r="D924" s="17" t="n"/>
      <c r="E924" s="18" t="n"/>
      <c r="F924" s="19">
        <f>IF(OR($A924="",$B924="",$A925="",$B925=""),"",($A925+$B925)-($A924+$B924))</f>
        <v/>
      </c>
      <c r="G924" s="17">
        <f>IF($F924="","",IF($F924&lt;0,"Confira: a linha de baixo tem horário anterior",IF(AND($C924="Direção",$F924&gt;TIME(5,30,0)),"Mais de 5h30 de direção sem parar","")))</f>
        <v/>
      </c>
      <c r="H924" s="17" t="n"/>
    </row>
    <row r="925">
      <c r="A925" s="15" t="n"/>
      <c r="B925" s="16" t="n"/>
      <c r="C925" s="17" t="n"/>
      <c r="D925" s="17" t="n"/>
      <c r="E925" s="18" t="n"/>
      <c r="F925" s="19">
        <f>IF(OR($A925="",$B925="",$A926="",$B926=""),"",($A926+$B926)-($A925+$B925))</f>
        <v/>
      </c>
      <c r="G925" s="17">
        <f>IF($F925="","",IF($F925&lt;0,"Confira: a linha de baixo tem horário anterior",IF(AND($C925="Direção",$F925&gt;TIME(5,30,0)),"Mais de 5h30 de direção sem parar","")))</f>
        <v/>
      </c>
      <c r="H925" s="17" t="n"/>
    </row>
    <row r="926">
      <c r="A926" s="15" t="n"/>
      <c r="B926" s="16" t="n"/>
      <c r="C926" s="17" t="n"/>
      <c r="D926" s="17" t="n"/>
      <c r="E926" s="18" t="n"/>
      <c r="F926" s="19">
        <f>IF(OR($A926="",$B926="",$A927="",$B927=""),"",($A927+$B927)-($A926+$B926))</f>
        <v/>
      </c>
      <c r="G926" s="17">
        <f>IF($F926="","",IF($F926&lt;0,"Confira: a linha de baixo tem horário anterior",IF(AND($C926="Direção",$F926&gt;TIME(5,30,0)),"Mais de 5h30 de direção sem parar","")))</f>
        <v/>
      </c>
      <c r="H926" s="17" t="n"/>
    </row>
    <row r="927">
      <c r="A927" s="15" t="n"/>
      <c r="B927" s="16" t="n"/>
      <c r="C927" s="17" t="n"/>
      <c r="D927" s="17" t="n"/>
      <c r="E927" s="18" t="n"/>
      <c r="F927" s="19">
        <f>IF(OR($A927="",$B927="",$A928="",$B928=""),"",($A928+$B928)-($A927+$B927))</f>
        <v/>
      </c>
      <c r="G927" s="17">
        <f>IF($F927="","",IF($F927&lt;0,"Confira: a linha de baixo tem horário anterior",IF(AND($C927="Direção",$F927&gt;TIME(5,30,0)),"Mais de 5h30 de direção sem parar","")))</f>
        <v/>
      </c>
      <c r="H927" s="17" t="n"/>
    </row>
    <row r="928">
      <c r="A928" s="15" t="n"/>
      <c r="B928" s="16" t="n"/>
      <c r="C928" s="17" t="n"/>
      <c r="D928" s="17" t="n"/>
      <c r="E928" s="18" t="n"/>
      <c r="F928" s="19">
        <f>IF(OR($A928="",$B928="",$A929="",$B929=""),"",($A929+$B929)-($A928+$B928))</f>
        <v/>
      </c>
      <c r="G928" s="17">
        <f>IF($F928="","",IF($F928&lt;0,"Confira: a linha de baixo tem horário anterior",IF(AND($C928="Direção",$F928&gt;TIME(5,30,0)),"Mais de 5h30 de direção sem parar","")))</f>
        <v/>
      </c>
      <c r="H928" s="17" t="n"/>
    </row>
    <row r="929">
      <c r="A929" s="15" t="n"/>
      <c r="B929" s="16" t="n"/>
      <c r="C929" s="17" t="n"/>
      <c r="D929" s="17" t="n"/>
      <c r="E929" s="18" t="n"/>
      <c r="F929" s="19">
        <f>IF(OR($A929="",$B929="",$A930="",$B930=""),"",($A930+$B930)-($A929+$B929))</f>
        <v/>
      </c>
      <c r="G929" s="17">
        <f>IF($F929="","",IF($F929&lt;0,"Confira: a linha de baixo tem horário anterior",IF(AND($C929="Direção",$F929&gt;TIME(5,30,0)),"Mais de 5h30 de direção sem parar","")))</f>
        <v/>
      </c>
      <c r="H929" s="17" t="n"/>
    </row>
    <row r="930">
      <c r="A930" s="15" t="n"/>
      <c r="B930" s="16" t="n"/>
      <c r="C930" s="17" t="n"/>
      <c r="D930" s="17" t="n"/>
      <c r="E930" s="18" t="n"/>
      <c r="F930" s="19">
        <f>IF(OR($A930="",$B930="",$A931="",$B931=""),"",($A931+$B931)-($A930+$B930))</f>
        <v/>
      </c>
      <c r="G930" s="17">
        <f>IF($F930="","",IF($F930&lt;0,"Confira: a linha de baixo tem horário anterior",IF(AND($C930="Direção",$F930&gt;TIME(5,30,0)),"Mais de 5h30 de direção sem parar","")))</f>
        <v/>
      </c>
      <c r="H930" s="17" t="n"/>
    </row>
    <row r="931">
      <c r="A931" s="15" t="n"/>
      <c r="B931" s="16" t="n"/>
      <c r="C931" s="17" t="n"/>
      <c r="D931" s="17" t="n"/>
      <c r="E931" s="18" t="n"/>
      <c r="F931" s="19">
        <f>IF(OR($A931="",$B931="",$A932="",$B932=""),"",($A932+$B932)-($A931+$B931))</f>
        <v/>
      </c>
      <c r="G931" s="17">
        <f>IF($F931="","",IF($F931&lt;0,"Confira: a linha de baixo tem horário anterior",IF(AND($C931="Direção",$F931&gt;TIME(5,30,0)),"Mais de 5h30 de direção sem parar","")))</f>
        <v/>
      </c>
      <c r="H931" s="17" t="n"/>
    </row>
    <row r="932">
      <c r="A932" s="15" t="n"/>
      <c r="B932" s="16" t="n"/>
      <c r="C932" s="17" t="n"/>
      <c r="D932" s="17" t="n"/>
      <c r="E932" s="18" t="n"/>
      <c r="F932" s="19">
        <f>IF(OR($A932="",$B932="",$A933="",$B933=""),"",($A933+$B933)-($A932+$B932))</f>
        <v/>
      </c>
      <c r="G932" s="17">
        <f>IF($F932="","",IF($F932&lt;0,"Confira: a linha de baixo tem horário anterior",IF(AND($C932="Direção",$F932&gt;TIME(5,30,0)),"Mais de 5h30 de direção sem parar","")))</f>
        <v/>
      </c>
      <c r="H932" s="17" t="n"/>
    </row>
    <row r="933">
      <c r="A933" s="15" t="n"/>
      <c r="B933" s="16" t="n"/>
      <c r="C933" s="17" t="n"/>
      <c r="D933" s="17" t="n"/>
      <c r="E933" s="18" t="n"/>
      <c r="F933" s="19">
        <f>IF(OR($A933="",$B933="",$A934="",$B934=""),"",($A934+$B934)-($A933+$B933))</f>
        <v/>
      </c>
      <c r="G933" s="17">
        <f>IF($F933="","",IF($F933&lt;0,"Confira: a linha de baixo tem horário anterior",IF(AND($C933="Direção",$F933&gt;TIME(5,30,0)),"Mais de 5h30 de direção sem parar","")))</f>
        <v/>
      </c>
      <c r="H933" s="17" t="n"/>
    </row>
    <row r="934">
      <c r="A934" s="15" t="n"/>
      <c r="B934" s="16" t="n"/>
      <c r="C934" s="17" t="n"/>
      <c r="D934" s="17" t="n"/>
      <c r="E934" s="18" t="n"/>
      <c r="F934" s="19">
        <f>IF(OR($A934="",$B934="",$A935="",$B935=""),"",($A935+$B935)-($A934+$B934))</f>
        <v/>
      </c>
      <c r="G934" s="17">
        <f>IF($F934="","",IF($F934&lt;0,"Confira: a linha de baixo tem horário anterior",IF(AND($C934="Direção",$F934&gt;TIME(5,30,0)),"Mais de 5h30 de direção sem parar","")))</f>
        <v/>
      </c>
      <c r="H934" s="17" t="n"/>
    </row>
    <row r="935">
      <c r="A935" s="15" t="n"/>
      <c r="B935" s="16" t="n"/>
      <c r="C935" s="17" t="n"/>
      <c r="D935" s="17" t="n"/>
      <c r="E935" s="18" t="n"/>
      <c r="F935" s="19">
        <f>IF(OR($A935="",$B935="",$A936="",$B936=""),"",($A936+$B936)-($A935+$B935))</f>
        <v/>
      </c>
      <c r="G935" s="17">
        <f>IF($F935="","",IF($F935&lt;0,"Confira: a linha de baixo tem horário anterior",IF(AND($C935="Direção",$F935&gt;TIME(5,30,0)),"Mais de 5h30 de direção sem parar","")))</f>
        <v/>
      </c>
      <c r="H935" s="17" t="n"/>
    </row>
    <row r="936">
      <c r="A936" s="15" t="n"/>
      <c r="B936" s="16" t="n"/>
      <c r="C936" s="17" t="n"/>
      <c r="D936" s="17" t="n"/>
      <c r="E936" s="18" t="n"/>
      <c r="F936" s="19">
        <f>IF(OR($A936="",$B936="",$A937="",$B937=""),"",($A937+$B937)-($A936+$B936))</f>
        <v/>
      </c>
      <c r="G936" s="17">
        <f>IF($F936="","",IF($F936&lt;0,"Confira: a linha de baixo tem horário anterior",IF(AND($C936="Direção",$F936&gt;TIME(5,30,0)),"Mais de 5h30 de direção sem parar","")))</f>
        <v/>
      </c>
      <c r="H936" s="17" t="n"/>
    </row>
    <row r="937">
      <c r="A937" s="15" t="n"/>
      <c r="B937" s="16" t="n"/>
      <c r="C937" s="17" t="n"/>
      <c r="D937" s="17" t="n"/>
      <c r="E937" s="18" t="n"/>
      <c r="F937" s="19">
        <f>IF(OR($A937="",$B937="",$A938="",$B938=""),"",($A938+$B938)-($A937+$B937))</f>
        <v/>
      </c>
      <c r="G937" s="17">
        <f>IF($F937="","",IF($F937&lt;0,"Confira: a linha de baixo tem horário anterior",IF(AND($C937="Direção",$F937&gt;TIME(5,30,0)),"Mais de 5h30 de direção sem parar","")))</f>
        <v/>
      </c>
      <c r="H937" s="17" t="n"/>
    </row>
    <row r="938">
      <c r="A938" s="15" t="n"/>
      <c r="B938" s="16" t="n"/>
      <c r="C938" s="17" t="n"/>
      <c r="D938" s="17" t="n"/>
      <c r="E938" s="18" t="n"/>
      <c r="F938" s="19">
        <f>IF(OR($A938="",$B938="",$A939="",$B939=""),"",($A939+$B939)-($A938+$B938))</f>
        <v/>
      </c>
      <c r="G938" s="17">
        <f>IF($F938="","",IF($F938&lt;0,"Confira: a linha de baixo tem horário anterior",IF(AND($C938="Direção",$F938&gt;TIME(5,30,0)),"Mais de 5h30 de direção sem parar","")))</f>
        <v/>
      </c>
      <c r="H938" s="17" t="n"/>
    </row>
    <row r="939">
      <c r="A939" s="15" t="n"/>
      <c r="B939" s="16" t="n"/>
      <c r="C939" s="17" t="n"/>
      <c r="D939" s="17" t="n"/>
      <c r="E939" s="18" t="n"/>
      <c r="F939" s="19">
        <f>IF(OR($A939="",$B939="",$A940="",$B940=""),"",($A940+$B940)-($A939+$B939))</f>
        <v/>
      </c>
      <c r="G939" s="17">
        <f>IF($F939="","",IF($F939&lt;0,"Confira: a linha de baixo tem horário anterior",IF(AND($C939="Direção",$F939&gt;TIME(5,30,0)),"Mais de 5h30 de direção sem parar","")))</f>
        <v/>
      </c>
      <c r="H939" s="17" t="n"/>
    </row>
    <row r="940">
      <c r="A940" s="15" t="n"/>
      <c r="B940" s="16" t="n"/>
      <c r="C940" s="17" t="n"/>
      <c r="D940" s="17" t="n"/>
      <c r="E940" s="18" t="n"/>
      <c r="F940" s="19">
        <f>IF(OR($A940="",$B940="",$A941="",$B941=""),"",($A941+$B941)-($A940+$B940))</f>
        <v/>
      </c>
      <c r="G940" s="17">
        <f>IF($F940="","",IF($F940&lt;0,"Confira: a linha de baixo tem horário anterior",IF(AND($C940="Direção",$F940&gt;TIME(5,30,0)),"Mais de 5h30 de direção sem parar","")))</f>
        <v/>
      </c>
      <c r="H940" s="17" t="n"/>
    </row>
    <row r="941">
      <c r="A941" s="15" t="n"/>
      <c r="B941" s="16" t="n"/>
      <c r="C941" s="17" t="n"/>
      <c r="D941" s="17" t="n"/>
      <c r="E941" s="18" t="n"/>
      <c r="F941" s="19">
        <f>IF(OR($A941="",$B941="",$A942="",$B942=""),"",($A942+$B942)-($A941+$B941))</f>
        <v/>
      </c>
      <c r="G941" s="17">
        <f>IF($F941="","",IF($F941&lt;0,"Confira: a linha de baixo tem horário anterior",IF(AND($C941="Direção",$F941&gt;TIME(5,30,0)),"Mais de 5h30 de direção sem parar","")))</f>
        <v/>
      </c>
      <c r="H941" s="17" t="n"/>
    </row>
    <row r="942">
      <c r="A942" s="15" t="n"/>
      <c r="B942" s="16" t="n"/>
      <c r="C942" s="17" t="n"/>
      <c r="D942" s="17" t="n"/>
      <c r="E942" s="18" t="n"/>
      <c r="F942" s="19">
        <f>IF(OR($A942="",$B942="",$A943="",$B943=""),"",($A943+$B943)-($A942+$B942))</f>
        <v/>
      </c>
      <c r="G942" s="17">
        <f>IF($F942="","",IF($F942&lt;0,"Confira: a linha de baixo tem horário anterior",IF(AND($C942="Direção",$F942&gt;TIME(5,30,0)),"Mais de 5h30 de direção sem parar","")))</f>
        <v/>
      </c>
      <c r="H942" s="17" t="n"/>
    </row>
    <row r="943">
      <c r="A943" s="15" t="n"/>
      <c r="B943" s="16" t="n"/>
      <c r="C943" s="17" t="n"/>
      <c r="D943" s="17" t="n"/>
      <c r="E943" s="18" t="n"/>
      <c r="F943" s="19">
        <f>IF(OR($A943="",$B943="",$A944="",$B944=""),"",($A944+$B944)-($A943+$B943))</f>
        <v/>
      </c>
      <c r="G943" s="17">
        <f>IF($F943="","",IF($F943&lt;0,"Confira: a linha de baixo tem horário anterior",IF(AND($C943="Direção",$F943&gt;TIME(5,30,0)),"Mais de 5h30 de direção sem parar","")))</f>
        <v/>
      </c>
      <c r="H943" s="17" t="n"/>
    </row>
    <row r="944">
      <c r="A944" s="15" t="n"/>
      <c r="B944" s="16" t="n"/>
      <c r="C944" s="17" t="n"/>
      <c r="D944" s="17" t="n"/>
      <c r="E944" s="18" t="n"/>
      <c r="F944" s="19">
        <f>IF(OR($A944="",$B944="",$A945="",$B945=""),"",($A945+$B945)-($A944+$B944))</f>
        <v/>
      </c>
      <c r="G944" s="17">
        <f>IF($F944="","",IF($F944&lt;0,"Confira: a linha de baixo tem horário anterior",IF(AND($C944="Direção",$F944&gt;TIME(5,30,0)),"Mais de 5h30 de direção sem parar","")))</f>
        <v/>
      </c>
      <c r="H944" s="17" t="n"/>
    </row>
    <row r="945">
      <c r="A945" s="15" t="n"/>
      <c r="B945" s="16" t="n"/>
      <c r="C945" s="17" t="n"/>
      <c r="D945" s="17" t="n"/>
      <c r="E945" s="18" t="n"/>
      <c r="F945" s="19">
        <f>IF(OR($A945="",$B945="",$A946="",$B946=""),"",($A946+$B946)-($A945+$B945))</f>
        <v/>
      </c>
      <c r="G945" s="17">
        <f>IF($F945="","",IF($F945&lt;0,"Confira: a linha de baixo tem horário anterior",IF(AND($C945="Direção",$F945&gt;TIME(5,30,0)),"Mais de 5h30 de direção sem parar","")))</f>
        <v/>
      </c>
      <c r="H945" s="17" t="n"/>
    </row>
    <row r="946">
      <c r="A946" s="15" t="n"/>
      <c r="B946" s="16" t="n"/>
      <c r="C946" s="17" t="n"/>
      <c r="D946" s="17" t="n"/>
      <c r="E946" s="18" t="n"/>
      <c r="F946" s="19">
        <f>IF(OR($A946="",$B946="",$A947="",$B947=""),"",($A947+$B947)-($A946+$B946))</f>
        <v/>
      </c>
      <c r="G946" s="17">
        <f>IF($F946="","",IF($F946&lt;0,"Confira: a linha de baixo tem horário anterior",IF(AND($C946="Direção",$F946&gt;TIME(5,30,0)),"Mais de 5h30 de direção sem parar","")))</f>
        <v/>
      </c>
      <c r="H946" s="17" t="n"/>
    </row>
    <row r="947">
      <c r="A947" s="15" t="n"/>
      <c r="B947" s="16" t="n"/>
      <c r="C947" s="17" t="n"/>
      <c r="D947" s="17" t="n"/>
      <c r="E947" s="18" t="n"/>
      <c r="F947" s="19">
        <f>IF(OR($A947="",$B947="",$A948="",$B948=""),"",($A948+$B948)-($A947+$B947))</f>
        <v/>
      </c>
      <c r="G947" s="17">
        <f>IF($F947="","",IF($F947&lt;0,"Confira: a linha de baixo tem horário anterior",IF(AND($C947="Direção",$F947&gt;TIME(5,30,0)),"Mais de 5h30 de direção sem parar","")))</f>
        <v/>
      </c>
      <c r="H947" s="17" t="n"/>
    </row>
    <row r="948">
      <c r="A948" s="15" t="n"/>
      <c r="B948" s="16" t="n"/>
      <c r="C948" s="17" t="n"/>
      <c r="D948" s="17" t="n"/>
      <c r="E948" s="18" t="n"/>
      <c r="F948" s="19">
        <f>IF(OR($A948="",$B948="",$A949="",$B949=""),"",($A949+$B949)-($A948+$B948))</f>
        <v/>
      </c>
      <c r="G948" s="17">
        <f>IF($F948="","",IF($F948&lt;0,"Confira: a linha de baixo tem horário anterior",IF(AND($C948="Direção",$F948&gt;TIME(5,30,0)),"Mais de 5h30 de direção sem parar","")))</f>
        <v/>
      </c>
      <c r="H948" s="17" t="n"/>
    </row>
    <row r="949">
      <c r="A949" s="15" t="n"/>
      <c r="B949" s="16" t="n"/>
      <c r="C949" s="17" t="n"/>
      <c r="D949" s="17" t="n"/>
      <c r="E949" s="18" t="n"/>
      <c r="F949" s="19">
        <f>IF(OR($A949="",$B949="",$A950="",$B950=""),"",($A950+$B950)-($A949+$B949))</f>
        <v/>
      </c>
      <c r="G949" s="17">
        <f>IF($F949="","",IF($F949&lt;0,"Confira: a linha de baixo tem horário anterior",IF(AND($C949="Direção",$F949&gt;TIME(5,30,0)),"Mais de 5h30 de direção sem parar","")))</f>
        <v/>
      </c>
      <c r="H949" s="17" t="n"/>
    </row>
    <row r="950">
      <c r="A950" s="15" t="n"/>
      <c r="B950" s="16" t="n"/>
      <c r="C950" s="17" t="n"/>
      <c r="D950" s="17" t="n"/>
      <c r="E950" s="18" t="n"/>
      <c r="F950" s="19">
        <f>IF(OR($A950="",$B950="",$A951="",$B951=""),"",($A951+$B951)-($A950+$B950))</f>
        <v/>
      </c>
      <c r="G950" s="17">
        <f>IF($F950="","",IF($F950&lt;0,"Confira: a linha de baixo tem horário anterior",IF(AND($C950="Direção",$F950&gt;TIME(5,30,0)),"Mais de 5h30 de direção sem parar","")))</f>
        <v/>
      </c>
      <c r="H950" s="17" t="n"/>
    </row>
    <row r="951">
      <c r="A951" s="15" t="n"/>
      <c r="B951" s="16" t="n"/>
      <c r="C951" s="17" t="n"/>
      <c r="D951" s="17" t="n"/>
      <c r="E951" s="18" t="n"/>
      <c r="F951" s="19">
        <f>IF(OR($A951="",$B951="",$A952="",$B952=""),"",($A952+$B952)-($A951+$B951))</f>
        <v/>
      </c>
      <c r="G951" s="17">
        <f>IF($F951="","",IF($F951&lt;0,"Confira: a linha de baixo tem horário anterior",IF(AND($C951="Direção",$F951&gt;TIME(5,30,0)),"Mais de 5h30 de direção sem parar","")))</f>
        <v/>
      </c>
      <c r="H951" s="17" t="n"/>
    </row>
    <row r="952">
      <c r="A952" s="15" t="n"/>
      <c r="B952" s="16" t="n"/>
      <c r="C952" s="17" t="n"/>
      <c r="D952" s="17" t="n"/>
      <c r="E952" s="18" t="n"/>
      <c r="F952" s="19">
        <f>IF(OR($A952="",$B952="",$A953="",$B953=""),"",($A953+$B953)-($A952+$B952))</f>
        <v/>
      </c>
      <c r="G952" s="17">
        <f>IF($F952="","",IF($F952&lt;0,"Confira: a linha de baixo tem horário anterior",IF(AND($C952="Direção",$F952&gt;TIME(5,30,0)),"Mais de 5h30 de direção sem parar","")))</f>
        <v/>
      </c>
      <c r="H952" s="17" t="n"/>
    </row>
    <row r="953">
      <c r="A953" s="15" t="n"/>
      <c r="B953" s="16" t="n"/>
      <c r="C953" s="17" t="n"/>
      <c r="D953" s="17" t="n"/>
      <c r="E953" s="18" t="n"/>
      <c r="F953" s="19">
        <f>IF(OR($A953="",$B953="",$A954="",$B954=""),"",($A954+$B954)-($A953+$B953))</f>
        <v/>
      </c>
      <c r="G953" s="17">
        <f>IF($F953="","",IF($F953&lt;0,"Confira: a linha de baixo tem horário anterior",IF(AND($C953="Direção",$F953&gt;TIME(5,30,0)),"Mais de 5h30 de direção sem parar","")))</f>
        <v/>
      </c>
      <c r="H953" s="17" t="n"/>
    </row>
    <row r="954">
      <c r="A954" s="15" t="n"/>
      <c r="B954" s="16" t="n"/>
      <c r="C954" s="17" t="n"/>
      <c r="D954" s="17" t="n"/>
      <c r="E954" s="18" t="n"/>
      <c r="F954" s="19">
        <f>IF(OR($A954="",$B954="",$A955="",$B955=""),"",($A955+$B955)-($A954+$B954))</f>
        <v/>
      </c>
      <c r="G954" s="17">
        <f>IF($F954="","",IF($F954&lt;0,"Confira: a linha de baixo tem horário anterior",IF(AND($C954="Direção",$F954&gt;TIME(5,30,0)),"Mais de 5h30 de direção sem parar","")))</f>
        <v/>
      </c>
      <c r="H954" s="17" t="n"/>
    </row>
    <row r="955">
      <c r="A955" s="15" t="n"/>
      <c r="B955" s="16" t="n"/>
      <c r="C955" s="17" t="n"/>
      <c r="D955" s="17" t="n"/>
      <c r="E955" s="18" t="n"/>
      <c r="F955" s="19">
        <f>IF(OR($A955="",$B955="",$A956="",$B956=""),"",($A956+$B956)-($A955+$B955))</f>
        <v/>
      </c>
      <c r="G955" s="17">
        <f>IF($F955="","",IF($F955&lt;0,"Confira: a linha de baixo tem horário anterior",IF(AND($C955="Direção",$F955&gt;TIME(5,30,0)),"Mais de 5h30 de direção sem parar","")))</f>
        <v/>
      </c>
      <c r="H955" s="17" t="n"/>
    </row>
    <row r="956">
      <c r="A956" s="15" t="n"/>
      <c r="B956" s="16" t="n"/>
      <c r="C956" s="17" t="n"/>
      <c r="D956" s="17" t="n"/>
      <c r="E956" s="18" t="n"/>
      <c r="F956" s="19">
        <f>IF(OR($A956="",$B956="",$A957="",$B957=""),"",($A957+$B957)-($A956+$B956))</f>
        <v/>
      </c>
      <c r="G956" s="17">
        <f>IF($F956="","",IF($F956&lt;0,"Confira: a linha de baixo tem horário anterior",IF(AND($C956="Direção",$F956&gt;TIME(5,30,0)),"Mais de 5h30 de direção sem parar","")))</f>
        <v/>
      </c>
      <c r="H956" s="17" t="n"/>
    </row>
    <row r="957">
      <c r="A957" s="15" t="n"/>
      <c r="B957" s="16" t="n"/>
      <c r="C957" s="17" t="n"/>
      <c r="D957" s="17" t="n"/>
      <c r="E957" s="18" t="n"/>
      <c r="F957" s="19">
        <f>IF(OR($A957="",$B957="",$A958="",$B958=""),"",($A958+$B958)-($A957+$B957))</f>
        <v/>
      </c>
      <c r="G957" s="17">
        <f>IF($F957="","",IF($F957&lt;0,"Confira: a linha de baixo tem horário anterior",IF(AND($C957="Direção",$F957&gt;TIME(5,30,0)),"Mais de 5h30 de direção sem parar","")))</f>
        <v/>
      </c>
      <c r="H957" s="17" t="n"/>
    </row>
    <row r="958">
      <c r="A958" s="15" t="n"/>
      <c r="B958" s="16" t="n"/>
      <c r="C958" s="17" t="n"/>
      <c r="D958" s="17" t="n"/>
      <c r="E958" s="18" t="n"/>
      <c r="F958" s="19">
        <f>IF(OR($A958="",$B958="",$A959="",$B959=""),"",($A959+$B959)-($A958+$B958))</f>
        <v/>
      </c>
      <c r="G958" s="17">
        <f>IF($F958="","",IF($F958&lt;0,"Confira: a linha de baixo tem horário anterior",IF(AND($C958="Direção",$F958&gt;TIME(5,30,0)),"Mais de 5h30 de direção sem parar","")))</f>
        <v/>
      </c>
      <c r="H958" s="17" t="n"/>
    </row>
    <row r="959">
      <c r="A959" s="15" t="n"/>
      <c r="B959" s="16" t="n"/>
      <c r="C959" s="17" t="n"/>
      <c r="D959" s="17" t="n"/>
      <c r="E959" s="18" t="n"/>
      <c r="F959" s="19">
        <f>IF(OR($A959="",$B959="",$A960="",$B960=""),"",($A960+$B960)-($A959+$B959))</f>
        <v/>
      </c>
      <c r="G959" s="17">
        <f>IF($F959="","",IF($F959&lt;0,"Confira: a linha de baixo tem horário anterior",IF(AND($C959="Direção",$F959&gt;TIME(5,30,0)),"Mais de 5h30 de direção sem parar","")))</f>
        <v/>
      </c>
      <c r="H959" s="17" t="n"/>
    </row>
    <row r="960">
      <c r="A960" s="15" t="n"/>
      <c r="B960" s="16" t="n"/>
      <c r="C960" s="17" t="n"/>
      <c r="D960" s="17" t="n"/>
      <c r="E960" s="18" t="n"/>
      <c r="F960" s="19">
        <f>IF(OR($A960="",$B960="",$A961="",$B961=""),"",($A961+$B961)-($A960+$B960))</f>
        <v/>
      </c>
      <c r="G960" s="17">
        <f>IF($F960="","",IF($F960&lt;0,"Confira: a linha de baixo tem horário anterior",IF(AND($C960="Direção",$F960&gt;TIME(5,30,0)),"Mais de 5h30 de direção sem parar","")))</f>
        <v/>
      </c>
      <c r="H960" s="17" t="n"/>
    </row>
    <row r="961">
      <c r="A961" s="15" t="n"/>
      <c r="B961" s="16" t="n"/>
      <c r="C961" s="17" t="n"/>
      <c r="D961" s="17" t="n"/>
      <c r="E961" s="18" t="n"/>
      <c r="F961" s="19">
        <f>IF(OR($A961="",$B961="",$A962="",$B962=""),"",($A962+$B962)-($A961+$B961))</f>
        <v/>
      </c>
      <c r="G961" s="17">
        <f>IF($F961="","",IF($F961&lt;0,"Confira: a linha de baixo tem horário anterior",IF(AND($C961="Direção",$F961&gt;TIME(5,30,0)),"Mais de 5h30 de direção sem parar","")))</f>
        <v/>
      </c>
      <c r="H961" s="17" t="n"/>
    </row>
    <row r="962">
      <c r="A962" s="15" t="n"/>
      <c r="B962" s="16" t="n"/>
      <c r="C962" s="17" t="n"/>
      <c r="D962" s="17" t="n"/>
      <c r="E962" s="18" t="n"/>
      <c r="F962" s="19">
        <f>IF(OR($A962="",$B962="",$A963="",$B963=""),"",($A963+$B963)-($A962+$B962))</f>
        <v/>
      </c>
      <c r="G962" s="17">
        <f>IF($F962="","",IF($F962&lt;0,"Confira: a linha de baixo tem horário anterior",IF(AND($C962="Direção",$F962&gt;TIME(5,30,0)),"Mais de 5h30 de direção sem parar","")))</f>
        <v/>
      </c>
      <c r="H962" s="17" t="n"/>
    </row>
    <row r="963">
      <c r="A963" s="15" t="n"/>
      <c r="B963" s="16" t="n"/>
      <c r="C963" s="17" t="n"/>
      <c r="D963" s="17" t="n"/>
      <c r="E963" s="18" t="n"/>
      <c r="F963" s="19">
        <f>IF(OR($A963="",$B963="",$A964="",$B964=""),"",($A964+$B964)-($A963+$B963))</f>
        <v/>
      </c>
      <c r="G963" s="17">
        <f>IF($F963="","",IF($F963&lt;0,"Confira: a linha de baixo tem horário anterior",IF(AND($C963="Direção",$F963&gt;TIME(5,30,0)),"Mais de 5h30 de direção sem parar","")))</f>
        <v/>
      </c>
      <c r="H963" s="17" t="n"/>
    </row>
    <row r="964">
      <c r="A964" s="15" t="n"/>
      <c r="B964" s="16" t="n"/>
      <c r="C964" s="17" t="n"/>
      <c r="D964" s="17" t="n"/>
      <c r="E964" s="18" t="n"/>
      <c r="F964" s="19">
        <f>IF(OR($A964="",$B964="",$A965="",$B965=""),"",($A965+$B965)-($A964+$B964))</f>
        <v/>
      </c>
      <c r="G964" s="17">
        <f>IF($F964="","",IF($F964&lt;0,"Confira: a linha de baixo tem horário anterior",IF(AND($C964="Direção",$F964&gt;TIME(5,30,0)),"Mais de 5h30 de direção sem parar","")))</f>
        <v/>
      </c>
      <c r="H964" s="17" t="n"/>
    </row>
    <row r="965">
      <c r="A965" s="15" t="n"/>
      <c r="B965" s="16" t="n"/>
      <c r="C965" s="17" t="n"/>
      <c r="D965" s="17" t="n"/>
      <c r="E965" s="18" t="n"/>
      <c r="F965" s="19">
        <f>IF(OR($A965="",$B965="",$A966="",$B966=""),"",($A966+$B966)-($A965+$B965))</f>
        <v/>
      </c>
      <c r="G965" s="17">
        <f>IF($F965="","",IF($F965&lt;0,"Confira: a linha de baixo tem horário anterior",IF(AND($C965="Direção",$F965&gt;TIME(5,30,0)),"Mais de 5h30 de direção sem parar","")))</f>
        <v/>
      </c>
      <c r="H965" s="17" t="n"/>
    </row>
    <row r="966">
      <c r="A966" s="15" t="n"/>
      <c r="B966" s="16" t="n"/>
      <c r="C966" s="17" t="n"/>
      <c r="D966" s="17" t="n"/>
      <c r="E966" s="18" t="n"/>
      <c r="F966" s="19">
        <f>IF(OR($A966="",$B966="",$A967="",$B967=""),"",($A967+$B967)-($A966+$B966))</f>
        <v/>
      </c>
      <c r="G966" s="17">
        <f>IF($F966="","",IF($F966&lt;0,"Confira: a linha de baixo tem horário anterior",IF(AND($C966="Direção",$F966&gt;TIME(5,30,0)),"Mais de 5h30 de direção sem parar","")))</f>
        <v/>
      </c>
      <c r="H966" s="17" t="n"/>
    </row>
    <row r="967">
      <c r="A967" s="15" t="n"/>
      <c r="B967" s="16" t="n"/>
      <c r="C967" s="17" t="n"/>
      <c r="D967" s="17" t="n"/>
      <c r="E967" s="18" t="n"/>
      <c r="F967" s="19">
        <f>IF(OR($A967="",$B967="",$A968="",$B968=""),"",($A968+$B968)-($A967+$B967))</f>
        <v/>
      </c>
      <c r="G967" s="17">
        <f>IF($F967="","",IF($F967&lt;0,"Confira: a linha de baixo tem horário anterior",IF(AND($C967="Direção",$F967&gt;TIME(5,30,0)),"Mais de 5h30 de direção sem parar","")))</f>
        <v/>
      </c>
      <c r="H967" s="17" t="n"/>
    </row>
    <row r="968">
      <c r="A968" s="15" t="n"/>
      <c r="B968" s="16" t="n"/>
      <c r="C968" s="17" t="n"/>
      <c r="D968" s="17" t="n"/>
      <c r="E968" s="18" t="n"/>
      <c r="F968" s="19">
        <f>IF(OR($A968="",$B968="",$A969="",$B969=""),"",($A969+$B969)-($A968+$B968))</f>
        <v/>
      </c>
      <c r="G968" s="17">
        <f>IF($F968="","",IF($F968&lt;0,"Confira: a linha de baixo tem horário anterior",IF(AND($C968="Direção",$F968&gt;TIME(5,30,0)),"Mais de 5h30 de direção sem parar","")))</f>
        <v/>
      </c>
      <c r="H968" s="17" t="n"/>
    </row>
    <row r="969">
      <c r="A969" s="15" t="n"/>
      <c r="B969" s="16" t="n"/>
      <c r="C969" s="17" t="n"/>
      <c r="D969" s="17" t="n"/>
      <c r="E969" s="18" t="n"/>
      <c r="F969" s="19">
        <f>IF(OR($A969="",$B969="",$A970="",$B970=""),"",($A970+$B970)-($A969+$B969))</f>
        <v/>
      </c>
      <c r="G969" s="17">
        <f>IF($F969="","",IF($F969&lt;0,"Confira: a linha de baixo tem horário anterior",IF(AND($C969="Direção",$F969&gt;TIME(5,30,0)),"Mais de 5h30 de direção sem parar","")))</f>
        <v/>
      </c>
      <c r="H969" s="17" t="n"/>
    </row>
    <row r="970">
      <c r="A970" s="15" t="n"/>
      <c r="B970" s="16" t="n"/>
      <c r="C970" s="17" t="n"/>
      <c r="D970" s="17" t="n"/>
      <c r="E970" s="18" t="n"/>
      <c r="F970" s="19">
        <f>IF(OR($A970="",$B970="",$A971="",$B971=""),"",($A971+$B971)-($A970+$B970))</f>
        <v/>
      </c>
      <c r="G970" s="17">
        <f>IF($F970="","",IF($F970&lt;0,"Confira: a linha de baixo tem horário anterior",IF(AND($C970="Direção",$F970&gt;TIME(5,30,0)),"Mais de 5h30 de direção sem parar","")))</f>
        <v/>
      </c>
      <c r="H970" s="17" t="n"/>
    </row>
    <row r="971">
      <c r="A971" s="15" t="n"/>
      <c r="B971" s="16" t="n"/>
      <c r="C971" s="17" t="n"/>
      <c r="D971" s="17" t="n"/>
      <c r="E971" s="18" t="n"/>
      <c r="F971" s="19">
        <f>IF(OR($A971="",$B971="",$A972="",$B972=""),"",($A972+$B972)-($A971+$B971))</f>
        <v/>
      </c>
      <c r="G971" s="17">
        <f>IF($F971="","",IF($F971&lt;0,"Confira: a linha de baixo tem horário anterior",IF(AND($C971="Direção",$F971&gt;TIME(5,30,0)),"Mais de 5h30 de direção sem parar","")))</f>
        <v/>
      </c>
      <c r="H971" s="17" t="n"/>
    </row>
    <row r="972">
      <c r="A972" s="15" t="n"/>
      <c r="B972" s="16" t="n"/>
      <c r="C972" s="17" t="n"/>
      <c r="D972" s="17" t="n"/>
      <c r="E972" s="18" t="n"/>
      <c r="F972" s="19">
        <f>IF(OR($A972="",$B972="",$A973="",$B973=""),"",($A973+$B973)-($A972+$B972))</f>
        <v/>
      </c>
      <c r="G972" s="17">
        <f>IF($F972="","",IF($F972&lt;0,"Confira: a linha de baixo tem horário anterior",IF(AND($C972="Direção",$F972&gt;TIME(5,30,0)),"Mais de 5h30 de direção sem parar","")))</f>
        <v/>
      </c>
      <c r="H972" s="17" t="n"/>
    </row>
    <row r="973">
      <c r="A973" s="15" t="n"/>
      <c r="B973" s="16" t="n"/>
      <c r="C973" s="17" t="n"/>
      <c r="D973" s="17" t="n"/>
      <c r="E973" s="18" t="n"/>
      <c r="F973" s="19">
        <f>IF(OR($A973="",$B973="",$A974="",$B974=""),"",($A974+$B974)-($A973+$B973))</f>
        <v/>
      </c>
      <c r="G973" s="17">
        <f>IF($F973="","",IF($F973&lt;0,"Confira: a linha de baixo tem horário anterior",IF(AND($C973="Direção",$F973&gt;TIME(5,30,0)),"Mais de 5h30 de direção sem parar","")))</f>
        <v/>
      </c>
      <c r="H973" s="17" t="n"/>
    </row>
    <row r="974">
      <c r="A974" s="15" t="n"/>
      <c r="B974" s="16" t="n"/>
      <c r="C974" s="17" t="n"/>
      <c r="D974" s="17" t="n"/>
      <c r="E974" s="18" t="n"/>
      <c r="F974" s="19">
        <f>IF(OR($A974="",$B974="",$A975="",$B975=""),"",($A975+$B975)-($A974+$B974))</f>
        <v/>
      </c>
      <c r="G974" s="17">
        <f>IF($F974="","",IF($F974&lt;0,"Confira: a linha de baixo tem horário anterior",IF(AND($C974="Direção",$F974&gt;TIME(5,30,0)),"Mais de 5h30 de direção sem parar","")))</f>
        <v/>
      </c>
      <c r="H974" s="17" t="n"/>
    </row>
    <row r="975">
      <c r="A975" s="15" t="n"/>
      <c r="B975" s="16" t="n"/>
      <c r="C975" s="17" t="n"/>
      <c r="D975" s="17" t="n"/>
      <c r="E975" s="18" t="n"/>
      <c r="F975" s="19">
        <f>IF(OR($A975="",$B975="",$A976="",$B976=""),"",($A976+$B976)-($A975+$B975))</f>
        <v/>
      </c>
      <c r="G975" s="17">
        <f>IF($F975="","",IF($F975&lt;0,"Confira: a linha de baixo tem horário anterior",IF(AND($C975="Direção",$F975&gt;TIME(5,30,0)),"Mais de 5h30 de direção sem parar","")))</f>
        <v/>
      </c>
      <c r="H975" s="17" t="n"/>
    </row>
    <row r="976">
      <c r="A976" s="15" t="n"/>
      <c r="B976" s="16" t="n"/>
      <c r="C976" s="17" t="n"/>
      <c r="D976" s="17" t="n"/>
      <c r="E976" s="18" t="n"/>
      <c r="F976" s="19">
        <f>IF(OR($A976="",$B976="",$A977="",$B977=""),"",($A977+$B977)-($A976+$B976))</f>
        <v/>
      </c>
      <c r="G976" s="17">
        <f>IF($F976="","",IF($F976&lt;0,"Confira: a linha de baixo tem horário anterior",IF(AND($C976="Direção",$F976&gt;TIME(5,30,0)),"Mais de 5h30 de direção sem parar","")))</f>
        <v/>
      </c>
      <c r="H976" s="17" t="n"/>
    </row>
    <row r="977">
      <c r="A977" s="15" t="n"/>
      <c r="B977" s="16" t="n"/>
      <c r="C977" s="17" t="n"/>
      <c r="D977" s="17" t="n"/>
      <c r="E977" s="18" t="n"/>
      <c r="F977" s="19">
        <f>IF(OR($A977="",$B977="",$A978="",$B978=""),"",($A978+$B978)-($A977+$B977))</f>
        <v/>
      </c>
      <c r="G977" s="17">
        <f>IF($F977="","",IF($F977&lt;0,"Confira: a linha de baixo tem horário anterior",IF(AND($C977="Direção",$F977&gt;TIME(5,30,0)),"Mais de 5h30 de direção sem parar","")))</f>
        <v/>
      </c>
      <c r="H977" s="17" t="n"/>
    </row>
    <row r="978">
      <c r="A978" s="15" t="n"/>
      <c r="B978" s="16" t="n"/>
      <c r="C978" s="17" t="n"/>
      <c r="D978" s="17" t="n"/>
      <c r="E978" s="18" t="n"/>
      <c r="F978" s="19">
        <f>IF(OR($A978="",$B978="",$A979="",$B979=""),"",($A979+$B979)-($A978+$B978))</f>
        <v/>
      </c>
      <c r="G978" s="17">
        <f>IF($F978="","",IF($F978&lt;0,"Confira: a linha de baixo tem horário anterior",IF(AND($C978="Direção",$F978&gt;TIME(5,30,0)),"Mais de 5h30 de direção sem parar","")))</f>
        <v/>
      </c>
      <c r="H978" s="17" t="n"/>
    </row>
    <row r="979">
      <c r="A979" s="15" t="n"/>
      <c r="B979" s="16" t="n"/>
      <c r="C979" s="17" t="n"/>
      <c r="D979" s="17" t="n"/>
      <c r="E979" s="18" t="n"/>
      <c r="F979" s="19">
        <f>IF(OR($A979="",$B979="",$A980="",$B980=""),"",($A980+$B980)-($A979+$B979))</f>
        <v/>
      </c>
      <c r="G979" s="17">
        <f>IF($F979="","",IF($F979&lt;0,"Confira: a linha de baixo tem horário anterior",IF(AND($C979="Direção",$F979&gt;TIME(5,30,0)),"Mais de 5h30 de direção sem parar","")))</f>
        <v/>
      </c>
      <c r="H979" s="17" t="n"/>
    </row>
    <row r="980">
      <c r="A980" s="15" t="n"/>
      <c r="B980" s="16" t="n"/>
      <c r="C980" s="17" t="n"/>
      <c r="D980" s="17" t="n"/>
      <c r="E980" s="18" t="n"/>
      <c r="F980" s="19">
        <f>IF(OR($A980="",$B980="",$A981="",$B981=""),"",($A981+$B981)-($A980+$B980))</f>
        <v/>
      </c>
      <c r="G980" s="17">
        <f>IF($F980="","",IF($F980&lt;0,"Confira: a linha de baixo tem horário anterior",IF(AND($C980="Direção",$F980&gt;TIME(5,30,0)),"Mais de 5h30 de direção sem parar","")))</f>
        <v/>
      </c>
      <c r="H980" s="17" t="n"/>
    </row>
    <row r="981">
      <c r="A981" s="15" t="n"/>
      <c r="B981" s="16" t="n"/>
      <c r="C981" s="17" t="n"/>
      <c r="D981" s="17" t="n"/>
      <c r="E981" s="18" t="n"/>
      <c r="F981" s="19">
        <f>IF(OR($A981="",$B981="",$A982="",$B982=""),"",($A982+$B982)-($A981+$B981))</f>
        <v/>
      </c>
      <c r="G981" s="17">
        <f>IF($F981="","",IF($F981&lt;0,"Confira: a linha de baixo tem horário anterior",IF(AND($C981="Direção",$F981&gt;TIME(5,30,0)),"Mais de 5h30 de direção sem parar","")))</f>
        <v/>
      </c>
      <c r="H981" s="17" t="n"/>
    </row>
    <row r="982">
      <c r="A982" s="15" t="n"/>
      <c r="B982" s="16" t="n"/>
      <c r="C982" s="17" t="n"/>
      <c r="D982" s="17" t="n"/>
      <c r="E982" s="18" t="n"/>
      <c r="F982" s="19">
        <f>IF(OR($A982="",$B982="",$A983="",$B983=""),"",($A983+$B983)-($A982+$B982))</f>
        <v/>
      </c>
      <c r="G982" s="17">
        <f>IF($F982="","",IF($F982&lt;0,"Confira: a linha de baixo tem horário anterior",IF(AND($C982="Direção",$F982&gt;TIME(5,30,0)),"Mais de 5h30 de direção sem parar","")))</f>
        <v/>
      </c>
      <c r="H982" s="17" t="n"/>
    </row>
    <row r="983">
      <c r="A983" s="15" t="n"/>
      <c r="B983" s="16" t="n"/>
      <c r="C983" s="17" t="n"/>
      <c r="D983" s="17" t="n"/>
      <c r="E983" s="18" t="n"/>
      <c r="F983" s="19">
        <f>IF(OR($A983="",$B983="",$A984="",$B984=""),"",($A984+$B984)-($A983+$B983))</f>
        <v/>
      </c>
      <c r="G983" s="17">
        <f>IF($F983="","",IF($F983&lt;0,"Confira: a linha de baixo tem horário anterior",IF(AND($C983="Direção",$F983&gt;TIME(5,30,0)),"Mais de 5h30 de direção sem parar","")))</f>
        <v/>
      </c>
      <c r="H983" s="17" t="n"/>
    </row>
    <row r="984">
      <c r="A984" s="15" t="n"/>
      <c r="B984" s="16" t="n"/>
      <c r="C984" s="17" t="n"/>
      <c r="D984" s="17" t="n"/>
      <c r="E984" s="18" t="n"/>
      <c r="F984" s="19">
        <f>IF(OR($A984="",$B984="",$A985="",$B985=""),"",($A985+$B985)-($A984+$B984))</f>
        <v/>
      </c>
      <c r="G984" s="17">
        <f>IF($F984="","",IF($F984&lt;0,"Confira: a linha de baixo tem horário anterior",IF(AND($C984="Direção",$F984&gt;TIME(5,30,0)),"Mais de 5h30 de direção sem parar","")))</f>
        <v/>
      </c>
      <c r="H984" s="17" t="n"/>
    </row>
    <row r="985">
      <c r="A985" s="15" t="n"/>
      <c r="B985" s="16" t="n"/>
      <c r="C985" s="17" t="n"/>
      <c r="D985" s="17" t="n"/>
      <c r="E985" s="18" t="n"/>
      <c r="F985" s="19">
        <f>IF(OR($A985="",$B985="",$A986="",$B986=""),"",($A986+$B986)-($A985+$B985))</f>
        <v/>
      </c>
      <c r="G985" s="17">
        <f>IF($F985="","",IF($F985&lt;0,"Confira: a linha de baixo tem horário anterior",IF(AND($C985="Direção",$F985&gt;TIME(5,30,0)),"Mais de 5h30 de direção sem parar","")))</f>
        <v/>
      </c>
      <c r="H985" s="17" t="n"/>
    </row>
    <row r="986">
      <c r="A986" s="15" t="n"/>
      <c r="B986" s="16" t="n"/>
      <c r="C986" s="17" t="n"/>
      <c r="D986" s="17" t="n"/>
      <c r="E986" s="18" t="n"/>
      <c r="F986" s="19">
        <f>IF(OR($A986="",$B986="",$A987="",$B987=""),"",($A987+$B987)-($A986+$B986))</f>
        <v/>
      </c>
      <c r="G986" s="17">
        <f>IF($F986="","",IF($F986&lt;0,"Confira: a linha de baixo tem horário anterior",IF(AND($C986="Direção",$F986&gt;TIME(5,30,0)),"Mais de 5h30 de direção sem parar","")))</f>
        <v/>
      </c>
      <c r="H986" s="17" t="n"/>
    </row>
    <row r="987">
      <c r="A987" s="15" t="n"/>
      <c r="B987" s="16" t="n"/>
      <c r="C987" s="17" t="n"/>
      <c r="D987" s="17" t="n"/>
      <c r="E987" s="18" t="n"/>
      <c r="F987" s="19">
        <f>IF(OR($A987="",$B987="",$A988="",$B988=""),"",($A988+$B988)-($A987+$B987))</f>
        <v/>
      </c>
      <c r="G987" s="17">
        <f>IF($F987="","",IF($F987&lt;0,"Confira: a linha de baixo tem horário anterior",IF(AND($C987="Direção",$F987&gt;TIME(5,30,0)),"Mais de 5h30 de direção sem parar","")))</f>
        <v/>
      </c>
      <c r="H987" s="17" t="n"/>
    </row>
    <row r="988">
      <c r="A988" s="15" t="n"/>
      <c r="B988" s="16" t="n"/>
      <c r="C988" s="17" t="n"/>
      <c r="D988" s="17" t="n"/>
      <c r="E988" s="18" t="n"/>
      <c r="F988" s="19">
        <f>IF(OR($A988="",$B988="",$A989="",$B989=""),"",($A989+$B989)-($A988+$B988))</f>
        <v/>
      </c>
      <c r="G988" s="17">
        <f>IF($F988="","",IF($F988&lt;0,"Confira: a linha de baixo tem horário anterior",IF(AND($C988="Direção",$F988&gt;TIME(5,30,0)),"Mais de 5h30 de direção sem parar","")))</f>
        <v/>
      </c>
      <c r="H988" s="17" t="n"/>
    </row>
    <row r="989">
      <c r="A989" s="15" t="n"/>
      <c r="B989" s="16" t="n"/>
      <c r="C989" s="17" t="n"/>
      <c r="D989" s="17" t="n"/>
      <c r="E989" s="18" t="n"/>
      <c r="F989" s="19">
        <f>IF(OR($A989="",$B989="",$A990="",$B990=""),"",($A990+$B990)-($A989+$B989))</f>
        <v/>
      </c>
      <c r="G989" s="17">
        <f>IF($F989="","",IF($F989&lt;0,"Confira: a linha de baixo tem horário anterior",IF(AND($C989="Direção",$F989&gt;TIME(5,30,0)),"Mais de 5h30 de direção sem parar","")))</f>
        <v/>
      </c>
      <c r="H989" s="17" t="n"/>
    </row>
    <row r="990">
      <c r="A990" s="15" t="n"/>
      <c r="B990" s="16" t="n"/>
      <c r="C990" s="17" t="n"/>
      <c r="D990" s="17" t="n"/>
      <c r="E990" s="18" t="n"/>
      <c r="F990" s="19">
        <f>IF(OR($A990="",$B990="",$A991="",$B991=""),"",($A991+$B991)-($A990+$B990))</f>
        <v/>
      </c>
      <c r="G990" s="17">
        <f>IF($F990="","",IF($F990&lt;0,"Confira: a linha de baixo tem horário anterior",IF(AND($C990="Direção",$F990&gt;TIME(5,30,0)),"Mais de 5h30 de direção sem parar","")))</f>
        <v/>
      </c>
      <c r="H990" s="17" t="n"/>
    </row>
    <row r="991">
      <c r="A991" s="15" t="n"/>
      <c r="B991" s="16" t="n"/>
      <c r="C991" s="17" t="n"/>
      <c r="D991" s="17" t="n"/>
      <c r="E991" s="18" t="n"/>
      <c r="F991" s="19">
        <f>IF(OR($A991="",$B991="",$A992="",$B992=""),"",($A992+$B992)-($A991+$B991))</f>
        <v/>
      </c>
      <c r="G991" s="17">
        <f>IF($F991="","",IF($F991&lt;0,"Confira: a linha de baixo tem horário anterior",IF(AND($C991="Direção",$F991&gt;TIME(5,30,0)),"Mais de 5h30 de direção sem parar","")))</f>
        <v/>
      </c>
      <c r="H991" s="17" t="n"/>
    </row>
    <row r="992">
      <c r="A992" s="15" t="n"/>
      <c r="B992" s="16" t="n"/>
      <c r="C992" s="17" t="n"/>
      <c r="D992" s="17" t="n"/>
      <c r="E992" s="18" t="n"/>
      <c r="F992" s="19">
        <f>IF(OR($A992="",$B992="",$A993="",$B993=""),"",($A993+$B993)-($A992+$B992))</f>
        <v/>
      </c>
      <c r="G992" s="17">
        <f>IF($F992="","",IF($F992&lt;0,"Confira: a linha de baixo tem horário anterior",IF(AND($C992="Direção",$F992&gt;TIME(5,30,0)),"Mais de 5h30 de direção sem parar","")))</f>
        <v/>
      </c>
      <c r="H992" s="17" t="n"/>
    </row>
    <row r="993">
      <c r="A993" s="15" t="n"/>
      <c r="B993" s="16" t="n"/>
      <c r="C993" s="17" t="n"/>
      <c r="D993" s="17" t="n"/>
      <c r="E993" s="18" t="n"/>
      <c r="F993" s="19">
        <f>IF(OR($A993="",$B993="",$A994="",$B994=""),"",($A994+$B994)-($A993+$B993))</f>
        <v/>
      </c>
      <c r="G993" s="17">
        <f>IF($F993="","",IF($F993&lt;0,"Confira: a linha de baixo tem horário anterior",IF(AND($C993="Direção",$F993&gt;TIME(5,30,0)),"Mais de 5h30 de direção sem parar","")))</f>
        <v/>
      </c>
      <c r="H993" s="17" t="n"/>
    </row>
    <row r="994">
      <c r="A994" s="15" t="n"/>
      <c r="B994" s="16" t="n"/>
      <c r="C994" s="17" t="n"/>
      <c r="D994" s="17" t="n"/>
      <c r="E994" s="18" t="n"/>
      <c r="F994" s="19">
        <f>IF(OR($A994="",$B994="",$A995="",$B995=""),"",($A995+$B995)-($A994+$B994))</f>
        <v/>
      </c>
      <c r="G994" s="17">
        <f>IF($F994="","",IF($F994&lt;0,"Confira: a linha de baixo tem horário anterior",IF(AND($C994="Direção",$F994&gt;TIME(5,30,0)),"Mais de 5h30 de direção sem parar","")))</f>
        <v/>
      </c>
      <c r="H994" s="17" t="n"/>
    </row>
    <row r="995">
      <c r="A995" s="15" t="n"/>
      <c r="B995" s="16" t="n"/>
      <c r="C995" s="17" t="n"/>
      <c r="D995" s="17" t="n"/>
      <c r="E995" s="18" t="n"/>
      <c r="F995" s="19">
        <f>IF(OR($A995="",$B995="",$A996="",$B996=""),"",($A996+$B996)-($A995+$B995))</f>
        <v/>
      </c>
      <c r="G995" s="17">
        <f>IF($F995="","",IF($F995&lt;0,"Confira: a linha de baixo tem horário anterior",IF(AND($C995="Direção",$F995&gt;TIME(5,30,0)),"Mais de 5h30 de direção sem parar","")))</f>
        <v/>
      </c>
      <c r="H995" s="17" t="n"/>
    </row>
    <row r="996">
      <c r="A996" s="15" t="n"/>
      <c r="B996" s="16" t="n"/>
      <c r="C996" s="17" t="n"/>
      <c r="D996" s="17" t="n"/>
      <c r="E996" s="18" t="n"/>
      <c r="F996" s="19">
        <f>IF(OR($A996="",$B996="",$A997="",$B997=""),"",($A997+$B997)-($A996+$B996))</f>
        <v/>
      </c>
      <c r="G996" s="17">
        <f>IF($F996="","",IF($F996&lt;0,"Confira: a linha de baixo tem horário anterior",IF(AND($C996="Direção",$F996&gt;TIME(5,30,0)),"Mais de 5h30 de direção sem parar","")))</f>
        <v/>
      </c>
      <c r="H996" s="17" t="n"/>
    </row>
    <row r="997">
      <c r="A997" s="15" t="n"/>
      <c r="B997" s="16" t="n"/>
      <c r="C997" s="17" t="n"/>
      <c r="D997" s="17" t="n"/>
      <c r="E997" s="18" t="n"/>
      <c r="F997" s="19">
        <f>IF(OR($A997="",$B997="",$A998="",$B998=""),"",($A998+$B998)-($A997+$B997))</f>
        <v/>
      </c>
      <c r="G997" s="17">
        <f>IF($F997="","",IF($F997&lt;0,"Confira: a linha de baixo tem horário anterior",IF(AND($C997="Direção",$F997&gt;TIME(5,30,0)),"Mais de 5h30 de direção sem parar","")))</f>
        <v/>
      </c>
      <c r="H997" s="17" t="n"/>
    </row>
    <row r="998">
      <c r="A998" s="15" t="n"/>
      <c r="B998" s="16" t="n"/>
      <c r="C998" s="17" t="n"/>
      <c r="D998" s="17" t="n"/>
      <c r="E998" s="18" t="n"/>
      <c r="F998" s="19">
        <f>IF(OR($A998="",$B998="",$A999="",$B999=""),"",($A999+$B999)-($A998+$B998))</f>
        <v/>
      </c>
      <c r="G998" s="17">
        <f>IF($F998="","",IF($F998&lt;0,"Confira: a linha de baixo tem horário anterior",IF(AND($C998="Direção",$F998&gt;TIME(5,30,0)),"Mais de 5h30 de direção sem parar","")))</f>
        <v/>
      </c>
      <c r="H998" s="17" t="n"/>
    </row>
    <row r="999">
      <c r="A999" s="15" t="n"/>
      <c r="B999" s="16" t="n"/>
      <c r="C999" s="17" t="n"/>
      <c r="D999" s="17" t="n"/>
      <c r="E999" s="18" t="n"/>
      <c r="F999" s="19">
        <f>IF(OR($A999="",$B999="",$A1000="",$B1000=""),"",($A1000+$B1000)-($A999+$B999))</f>
        <v/>
      </c>
      <c r="G999" s="17">
        <f>IF($F999="","",IF($F999&lt;0,"Confira: a linha de baixo tem horário anterior",IF(AND($C999="Direção",$F999&gt;TIME(5,30,0)),"Mais de 5h30 de direção sem parar","")))</f>
        <v/>
      </c>
      <c r="H999" s="17" t="n"/>
    </row>
    <row r="1000">
      <c r="A1000" s="15" t="n"/>
      <c r="B1000" s="16" t="n"/>
      <c r="C1000" s="17" t="n"/>
      <c r="D1000" s="17" t="n"/>
      <c r="E1000" s="18" t="n"/>
      <c r="F1000" s="19">
        <f>IF(OR($A1000="",$B1000="",$A1001="",$B1001=""),"",($A1001+$B1001)-($A1000+$B1000))</f>
        <v/>
      </c>
      <c r="G1000" s="17">
        <f>IF($F1000="","",IF($F1000&lt;0,"Confira: a linha de baixo tem horário anterior",IF(AND($C1000="Direção",$F1000&gt;TIME(5,30,0)),"Mais de 5h30 de direção sem parar","")))</f>
        <v/>
      </c>
      <c r="H1000" s="17" t="n"/>
    </row>
    <row r="1001">
      <c r="A1001" s="15" t="n"/>
      <c r="B1001" s="16" t="n"/>
      <c r="C1001" s="17" t="n"/>
      <c r="D1001" s="17" t="n"/>
      <c r="E1001" s="18" t="n"/>
      <c r="F1001" s="19">
        <f>IF(OR($A1001="",$B1001="",$A1002="",$B1002=""),"",($A1002+$B1002)-($A1001+$B1001))</f>
        <v/>
      </c>
      <c r="G1001" s="17">
        <f>IF($F1001="","",IF($F1001&lt;0,"Confira: a linha de baixo tem horário anterior",IF(AND($C1001="Direção",$F1001&gt;TIME(5,30,0)),"Mais de 5h30 de direção sem parar","")))</f>
        <v/>
      </c>
      <c r="H1001" s="17" t="n"/>
    </row>
    <row r="1002">
      <c r="A1002" s="15" t="n"/>
      <c r="B1002" s="16" t="n"/>
      <c r="C1002" s="17" t="n"/>
      <c r="D1002" s="17" t="n"/>
      <c r="E1002" s="18" t="n"/>
      <c r="F1002" s="19">
        <f>IF(OR($A1002="",$B1002="",$A1003="",$B1003=""),"",($A1003+$B1003)-($A1002+$B1002))</f>
        <v/>
      </c>
      <c r="G1002" s="17">
        <f>IF($F1002="","",IF($F1002&lt;0,"Confira: a linha de baixo tem horário anterior",IF(AND($C1002="Direção",$F1002&gt;TIME(5,30,0)),"Mais de 5h30 de direção sem parar","")))</f>
        <v/>
      </c>
      <c r="H1002" s="17" t="n"/>
    </row>
    <row r="1003">
      <c r="A1003" s="15" t="n"/>
      <c r="B1003" s="16" t="n"/>
      <c r="C1003" s="17" t="n"/>
      <c r="D1003" s="17" t="n"/>
      <c r="E1003" s="18" t="n"/>
      <c r="F1003" s="19">
        <f>IF(OR($A1003="",$B1003="",$A1004="",$B1004=""),"",($A1004+$B1004)-($A1003+$B1003))</f>
        <v/>
      </c>
      <c r="G1003" s="17">
        <f>IF($F1003="","",IF($F1003&lt;0,"Confira: a linha de baixo tem horário anterior",IF(AND($C1003="Direção",$F1003&gt;TIME(5,30,0)),"Mais de 5h30 de direção sem parar","")))</f>
        <v/>
      </c>
      <c r="H1003" s="17" t="n"/>
    </row>
    <row r="1004">
      <c r="A1004" s="15" t="n"/>
      <c r="B1004" s="16" t="n"/>
      <c r="C1004" s="17" t="n"/>
      <c r="D1004" s="17" t="n"/>
      <c r="E1004" s="18" t="n"/>
      <c r="F1004" s="19">
        <f>IF(OR($A1004="",$B1004="",$A1005="",$B1005=""),"",($A1005+$B1005)-($A1004+$B1004))</f>
        <v/>
      </c>
      <c r="G1004" s="17">
        <f>IF($F1004="","",IF($F1004&lt;0,"Confira: a linha de baixo tem horário anterior",IF(AND($C1004="Direção",$F1004&gt;TIME(5,30,0)),"Mais de 5h30 de direção sem parar","")))</f>
        <v/>
      </c>
      <c r="H1004" s="17" t="n"/>
    </row>
    <row r="1005">
      <c r="A1005" s="15" t="n"/>
      <c r="B1005" s="16" t="n"/>
      <c r="C1005" s="17" t="n"/>
      <c r="D1005" s="17" t="n"/>
      <c r="E1005" s="18" t="n"/>
      <c r="F1005" s="19">
        <f>IF(OR($A1005="",$B1005="",$A1006="",$B1006=""),"",($A1006+$B1006)-($A1005+$B1005))</f>
        <v/>
      </c>
      <c r="G1005" s="17">
        <f>IF($F1005="","",IF($F1005&lt;0,"Confira: a linha de baixo tem horário anterior",IF(AND($C1005="Direção",$F1005&gt;TIME(5,30,0)),"Mais de 5h30 de direção sem parar","")))</f>
        <v/>
      </c>
      <c r="H1005" s="17" t="n"/>
    </row>
    <row r="1006">
      <c r="A1006" s="15" t="n"/>
      <c r="B1006" s="16" t="n"/>
      <c r="C1006" s="17" t="n"/>
      <c r="D1006" s="17" t="n"/>
      <c r="E1006" s="18" t="n"/>
      <c r="F1006" s="19">
        <f>IF(OR($A1006="",$B1006="",$A1007="",$B1007=""),"",($A1007+$B1007)-($A1006+$B1006))</f>
        <v/>
      </c>
      <c r="G1006" s="17">
        <f>IF($F1006="","",IF($F1006&lt;0,"Confira: a linha de baixo tem horário anterior",IF(AND($C1006="Direção",$F1006&gt;TIME(5,30,0)),"Mais de 5h30 de direção sem parar","")))</f>
        <v/>
      </c>
      <c r="H1006" s="17" t="n"/>
    </row>
  </sheetData>
  <autoFilter ref="A6:H1006"/>
  <conditionalFormatting sqref="G7:G1006">
    <cfRule type="expression" priority="1" dxfId="0">
      <formula>LEN(G7)&gt;0</formula>
    </cfRule>
  </conditionalFormatting>
  <dataValidations count="1">
    <dataValidation sqref="C7:C1006" showDropDown="0" showInputMessage="0" showErrorMessage="0" allowBlank="1" promptTitle="Atividade" prompt="Escolha na lista (você pode editar as opções na aba Listas)." type="list">
      <formula1>=Listas!$A$2:$A$17</formula1>
    </dataValidation>
  </dataValidations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0" customWidth="1" min="4" max="4"/>
    <col width="10" customWidth="1" min="5" max="5"/>
    <col width="10" customWidth="1" min="6" max="6"/>
    <col width="12" customWidth="1" min="7" max="7"/>
    <col width="12" customWidth="1" min="8" max="8"/>
    <col width="28" customWidth="1" min="9" max="9"/>
  </cols>
  <sheetData>
    <row r="1" ht="22" customHeight="1">
      <c r="A1" s="1" t="inlineStr">
        <is>
          <t>Resumo do dia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Digite as datas na coluna A. Cada atividade é somada no dia em que começou.</t>
        </is>
      </c>
    </row>
    <row r="4" ht="32" customHeight="1">
      <c r="A4" s="8" t="inlineStr">
        <is>
          <t>Data</t>
        </is>
      </c>
      <c r="B4" s="9" t="inlineStr">
        <is>
          <t>Direção (auto)</t>
        </is>
      </c>
      <c r="C4" s="9" t="inlineStr">
        <is>
          <t>Pausa ou descanso (auto)</t>
        </is>
      </c>
      <c r="D4" s="9" t="inlineStr">
        <is>
          <t>Refeição (auto)</t>
        </is>
      </c>
      <c r="E4" s="9" t="inlineStr">
        <is>
          <t>Espera (auto)</t>
        </is>
      </c>
      <c r="F4" s="9" t="inlineStr">
        <is>
          <t>Outro trabalho (auto)</t>
        </is>
      </c>
      <c r="G4" s="9" t="inlineStr">
        <is>
          <t>Direção + outro trabalho (auto)</t>
        </is>
      </c>
      <c r="H4" s="9" t="inlineStr">
        <is>
          <t>Descanso após a jornada (auto)</t>
        </is>
      </c>
      <c r="I4" s="8" t="inlineStr">
        <is>
          <t>Observação</t>
        </is>
      </c>
    </row>
    <row r="5">
      <c r="A5" s="10" t="n">
        <v>46296</v>
      </c>
      <c r="B5" s="14">
        <f>IF($A5="","",SUMIFS('Diário'!$F$7:$F$1006,'Diário'!$A$7:$A$1006,$A5,'Diário'!$C$7:$C$1006,"Direção"))</f>
        <v/>
      </c>
      <c r="C5" s="14">
        <f>IF($A5="","",SUMIFS('Diário'!$F$7:$F$1006,'Diário'!$A$7:$A$1006,$A5,'Diário'!$C$7:$C$1006,"Pausa ou descanso"))</f>
        <v/>
      </c>
      <c r="D5" s="14">
        <f>IF($A5="","",SUMIFS('Diário'!$F$7:$F$1006,'Diário'!$A$7:$A$1006,$A5,'Diário'!$C$7:$C$1006,"Refeição"))</f>
        <v/>
      </c>
      <c r="E5" s="14">
        <f>IF($A5="","",SUMIFS('Diário'!$F$7:$F$1006,'Diário'!$A$7:$A$1006,$A5,'Diário'!$C$7:$C$1006,"Espera (carga, descarga ou fiscalização)"))</f>
        <v/>
      </c>
      <c r="F5" s="14">
        <f>IF($A5="","",SUMIFS('Diário'!$F$7:$F$1006,'Diário'!$A$7:$A$1006,$A5,'Diário'!$C$7:$C$1006,"Outro trabalho (carga, descarga, abastecimento)"))</f>
        <v/>
      </c>
      <c r="G5" s="14">
        <f>IF($A5="","",$B5+$F5)</f>
        <v/>
      </c>
      <c r="H5" s="14">
        <f>IF($A5="","",SUMIFS('Diário'!$F$7:$F$1006,'Diário'!$A$7:$A$1006,$A5,'Diário'!$C$7:$C$1006,"Fim da jornada (descanso)"))</f>
        <v/>
      </c>
      <c r="I5" s="12" t="inlineStr">
        <is>
          <t>EXEMPLO: apague esta data</t>
        </is>
      </c>
    </row>
    <row r="6">
      <c r="A6" s="15" t="n"/>
      <c r="B6" s="19">
        <f>IF($A6="","",SUMIFS('Diário'!$F$7:$F$1006,'Diário'!$A$7:$A$1006,$A6,'Diário'!$C$7:$C$1006,"Direção"))</f>
        <v/>
      </c>
      <c r="C6" s="19">
        <f>IF($A6="","",SUMIFS('Diário'!$F$7:$F$1006,'Diário'!$A$7:$A$1006,$A6,'Diário'!$C$7:$C$1006,"Pausa ou descanso"))</f>
        <v/>
      </c>
      <c r="D6" s="19">
        <f>IF($A6="","",SUMIFS('Diário'!$F$7:$F$1006,'Diário'!$A$7:$A$1006,$A6,'Diário'!$C$7:$C$1006,"Refeição"))</f>
        <v/>
      </c>
      <c r="E6" s="19">
        <f>IF($A6="","",SUMIFS('Diário'!$F$7:$F$1006,'Diário'!$A$7:$A$1006,$A6,'Diário'!$C$7:$C$1006,"Espera (carga, descarga ou fiscalização)"))</f>
        <v/>
      </c>
      <c r="F6" s="19">
        <f>IF($A6="","",SUMIFS('Diário'!$F$7:$F$1006,'Diário'!$A$7:$A$1006,$A6,'Diário'!$C$7:$C$1006,"Outro trabalho (carga, descarga, abastecimento)"))</f>
        <v/>
      </c>
      <c r="G6" s="19">
        <f>IF($A6="","",$B6+$F6)</f>
        <v/>
      </c>
      <c r="H6" s="19">
        <f>IF($A6="","",SUMIFS('Diário'!$F$7:$F$1006,'Diário'!$A$7:$A$1006,$A6,'Diário'!$C$7:$C$1006,"Fim da jornada (descanso)"))</f>
        <v/>
      </c>
      <c r="I6" s="17" t="n"/>
    </row>
    <row r="7">
      <c r="A7" s="15" t="n"/>
      <c r="B7" s="19">
        <f>IF($A7="","",SUMIFS('Diário'!$F$7:$F$1006,'Diário'!$A$7:$A$1006,$A7,'Diário'!$C$7:$C$1006,"Direção"))</f>
        <v/>
      </c>
      <c r="C7" s="19">
        <f>IF($A7="","",SUMIFS('Diário'!$F$7:$F$1006,'Diário'!$A$7:$A$1006,$A7,'Diário'!$C$7:$C$1006,"Pausa ou descanso"))</f>
        <v/>
      </c>
      <c r="D7" s="19">
        <f>IF($A7="","",SUMIFS('Diário'!$F$7:$F$1006,'Diário'!$A$7:$A$1006,$A7,'Diário'!$C$7:$C$1006,"Refeição"))</f>
        <v/>
      </c>
      <c r="E7" s="19">
        <f>IF($A7="","",SUMIFS('Diário'!$F$7:$F$1006,'Diário'!$A$7:$A$1006,$A7,'Diário'!$C$7:$C$1006,"Espera (carga, descarga ou fiscalização)"))</f>
        <v/>
      </c>
      <c r="F7" s="19">
        <f>IF($A7="","",SUMIFS('Diário'!$F$7:$F$1006,'Diário'!$A$7:$A$1006,$A7,'Diário'!$C$7:$C$1006,"Outro trabalho (carga, descarga, abastecimento)"))</f>
        <v/>
      </c>
      <c r="G7" s="19">
        <f>IF($A7="","",$B7+$F7)</f>
        <v/>
      </c>
      <c r="H7" s="19">
        <f>IF($A7="","",SUMIFS('Diário'!$F$7:$F$1006,'Diário'!$A$7:$A$1006,$A7,'Diário'!$C$7:$C$1006,"Fim da jornada (descanso)"))</f>
        <v/>
      </c>
      <c r="I7" s="17" t="n"/>
    </row>
    <row r="8">
      <c r="A8" s="15" t="n"/>
      <c r="B8" s="19">
        <f>IF($A8="","",SUMIFS('Diário'!$F$7:$F$1006,'Diário'!$A$7:$A$1006,$A8,'Diário'!$C$7:$C$1006,"Direção"))</f>
        <v/>
      </c>
      <c r="C8" s="19">
        <f>IF($A8="","",SUMIFS('Diário'!$F$7:$F$1006,'Diário'!$A$7:$A$1006,$A8,'Diário'!$C$7:$C$1006,"Pausa ou descanso"))</f>
        <v/>
      </c>
      <c r="D8" s="19">
        <f>IF($A8="","",SUMIFS('Diário'!$F$7:$F$1006,'Diário'!$A$7:$A$1006,$A8,'Diário'!$C$7:$C$1006,"Refeição"))</f>
        <v/>
      </c>
      <c r="E8" s="19">
        <f>IF($A8="","",SUMIFS('Diário'!$F$7:$F$1006,'Diário'!$A$7:$A$1006,$A8,'Diário'!$C$7:$C$1006,"Espera (carga, descarga ou fiscalização)"))</f>
        <v/>
      </c>
      <c r="F8" s="19">
        <f>IF($A8="","",SUMIFS('Diário'!$F$7:$F$1006,'Diário'!$A$7:$A$1006,$A8,'Diário'!$C$7:$C$1006,"Outro trabalho (carga, descarga, abastecimento)"))</f>
        <v/>
      </c>
      <c r="G8" s="19">
        <f>IF($A8="","",$B8+$F8)</f>
        <v/>
      </c>
      <c r="H8" s="19">
        <f>IF($A8="","",SUMIFS('Diário'!$F$7:$F$1006,'Diário'!$A$7:$A$1006,$A8,'Diário'!$C$7:$C$1006,"Fim da jornada (descanso)"))</f>
        <v/>
      </c>
      <c r="I8" s="17" t="n"/>
    </row>
    <row r="9">
      <c r="A9" s="15" t="n"/>
      <c r="B9" s="19">
        <f>IF($A9="","",SUMIFS('Diário'!$F$7:$F$1006,'Diário'!$A$7:$A$1006,$A9,'Diário'!$C$7:$C$1006,"Direção"))</f>
        <v/>
      </c>
      <c r="C9" s="19">
        <f>IF($A9="","",SUMIFS('Diário'!$F$7:$F$1006,'Diário'!$A$7:$A$1006,$A9,'Diário'!$C$7:$C$1006,"Pausa ou descanso"))</f>
        <v/>
      </c>
      <c r="D9" s="19">
        <f>IF($A9="","",SUMIFS('Diário'!$F$7:$F$1006,'Diário'!$A$7:$A$1006,$A9,'Diário'!$C$7:$C$1006,"Refeição"))</f>
        <v/>
      </c>
      <c r="E9" s="19">
        <f>IF($A9="","",SUMIFS('Diário'!$F$7:$F$1006,'Diário'!$A$7:$A$1006,$A9,'Diário'!$C$7:$C$1006,"Espera (carga, descarga ou fiscalização)"))</f>
        <v/>
      </c>
      <c r="F9" s="19">
        <f>IF($A9="","",SUMIFS('Diário'!$F$7:$F$1006,'Diário'!$A$7:$A$1006,$A9,'Diário'!$C$7:$C$1006,"Outro trabalho (carga, descarga, abastecimento)"))</f>
        <v/>
      </c>
      <c r="G9" s="19">
        <f>IF($A9="","",$B9+$F9)</f>
        <v/>
      </c>
      <c r="H9" s="19">
        <f>IF($A9="","",SUMIFS('Diário'!$F$7:$F$1006,'Diário'!$A$7:$A$1006,$A9,'Diário'!$C$7:$C$1006,"Fim da jornada (descanso)"))</f>
        <v/>
      </c>
      <c r="I9" s="17" t="n"/>
    </row>
    <row r="10">
      <c r="A10" s="15" t="n"/>
      <c r="B10" s="19">
        <f>IF($A10="","",SUMIFS('Diário'!$F$7:$F$1006,'Diário'!$A$7:$A$1006,$A10,'Diário'!$C$7:$C$1006,"Direção"))</f>
        <v/>
      </c>
      <c r="C10" s="19">
        <f>IF($A10="","",SUMIFS('Diário'!$F$7:$F$1006,'Diário'!$A$7:$A$1006,$A10,'Diário'!$C$7:$C$1006,"Pausa ou descanso"))</f>
        <v/>
      </c>
      <c r="D10" s="19">
        <f>IF($A10="","",SUMIFS('Diário'!$F$7:$F$1006,'Diário'!$A$7:$A$1006,$A10,'Diário'!$C$7:$C$1006,"Refeição"))</f>
        <v/>
      </c>
      <c r="E10" s="19">
        <f>IF($A10="","",SUMIFS('Diário'!$F$7:$F$1006,'Diário'!$A$7:$A$1006,$A10,'Diário'!$C$7:$C$1006,"Espera (carga, descarga ou fiscalização)"))</f>
        <v/>
      </c>
      <c r="F10" s="19">
        <f>IF($A10="","",SUMIFS('Diário'!$F$7:$F$1006,'Diário'!$A$7:$A$1006,$A10,'Diário'!$C$7:$C$1006,"Outro trabalho (carga, descarga, abastecimento)"))</f>
        <v/>
      </c>
      <c r="G10" s="19">
        <f>IF($A10="","",$B10+$F10)</f>
        <v/>
      </c>
      <c r="H10" s="19">
        <f>IF($A10="","",SUMIFS('Diário'!$F$7:$F$1006,'Diário'!$A$7:$A$1006,$A10,'Diário'!$C$7:$C$1006,"Fim da jornada (descanso)"))</f>
        <v/>
      </c>
      <c r="I10" s="17" t="n"/>
    </row>
    <row r="11">
      <c r="A11" s="15" t="n"/>
      <c r="B11" s="19">
        <f>IF($A11="","",SUMIFS('Diário'!$F$7:$F$1006,'Diário'!$A$7:$A$1006,$A11,'Diário'!$C$7:$C$1006,"Direção"))</f>
        <v/>
      </c>
      <c r="C11" s="19">
        <f>IF($A11="","",SUMIFS('Diário'!$F$7:$F$1006,'Diário'!$A$7:$A$1006,$A11,'Diário'!$C$7:$C$1006,"Pausa ou descanso"))</f>
        <v/>
      </c>
      <c r="D11" s="19">
        <f>IF($A11="","",SUMIFS('Diário'!$F$7:$F$1006,'Diário'!$A$7:$A$1006,$A11,'Diário'!$C$7:$C$1006,"Refeição"))</f>
        <v/>
      </c>
      <c r="E11" s="19">
        <f>IF($A11="","",SUMIFS('Diário'!$F$7:$F$1006,'Diário'!$A$7:$A$1006,$A11,'Diário'!$C$7:$C$1006,"Espera (carga, descarga ou fiscalização)"))</f>
        <v/>
      </c>
      <c r="F11" s="19">
        <f>IF($A11="","",SUMIFS('Diário'!$F$7:$F$1006,'Diário'!$A$7:$A$1006,$A11,'Diário'!$C$7:$C$1006,"Outro trabalho (carga, descarga, abastecimento)"))</f>
        <v/>
      </c>
      <c r="G11" s="19">
        <f>IF($A11="","",$B11+$F11)</f>
        <v/>
      </c>
      <c r="H11" s="19">
        <f>IF($A11="","",SUMIFS('Diário'!$F$7:$F$1006,'Diário'!$A$7:$A$1006,$A11,'Diário'!$C$7:$C$1006,"Fim da jornada (descanso)"))</f>
        <v/>
      </c>
      <c r="I11" s="17" t="n"/>
    </row>
    <row r="12">
      <c r="A12" s="15" t="n"/>
      <c r="B12" s="19">
        <f>IF($A12="","",SUMIFS('Diário'!$F$7:$F$1006,'Diário'!$A$7:$A$1006,$A12,'Diário'!$C$7:$C$1006,"Direção"))</f>
        <v/>
      </c>
      <c r="C12" s="19">
        <f>IF($A12="","",SUMIFS('Diário'!$F$7:$F$1006,'Diário'!$A$7:$A$1006,$A12,'Diário'!$C$7:$C$1006,"Pausa ou descanso"))</f>
        <v/>
      </c>
      <c r="D12" s="19">
        <f>IF($A12="","",SUMIFS('Diário'!$F$7:$F$1006,'Diário'!$A$7:$A$1006,$A12,'Diário'!$C$7:$C$1006,"Refeição"))</f>
        <v/>
      </c>
      <c r="E12" s="19">
        <f>IF($A12="","",SUMIFS('Diário'!$F$7:$F$1006,'Diário'!$A$7:$A$1006,$A12,'Diário'!$C$7:$C$1006,"Espera (carga, descarga ou fiscalização)"))</f>
        <v/>
      </c>
      <c r="F12" s="19">
        <f>IF($A12="","",SUMIFS('Diário'!$F$7:$F$1006,'Diário'!$A$7:$A$1006,$A12,'Diário'!$C$7:$C$1006,"Outro trabalho (carga, descarga, abastecimento)"))</f>
        <v/>
      </c>
      <c r="G12" s="19">
        <f>IF($A12="","",$B12+$F12)</f>
        <v/>
      </c>
      <c r="H12" s="19">
        <f>IF($A12="","",SUMIFS('Diário'!$F$7:$F$1006,'Diário'!$A$7:$A$1006,$A12,'Diário'!$C$7:$C$1006,"Fim da jornada (descanso)"))</f>
        <v/>
      </c>
      <c r="I12" s="17" t="n"/>
    </row>
    <row r="13">
      <c r="A13" s="15" t="n"/>
      <c r="B13" s="19">
        <f>IF($A13="","",SUMIFS('Diário'!$F$7:$F$1006,'Diário'!$A$7:$A$1006,$A13,'Diário'!$C$7:$C$1006,"Direção"))</f>
        <v/>
      </c>
      <c r="C13" s="19">
        <f>IF($A13="","",SUMIFS('Diário'!$F$7:$F$1006,'Diário'!$A$7:$A$1006,$A13,'Diário'!$C$7:$C$1006,"Pausa ou descanso"))</f>
        <v/>
      </c>
      <c r="D13" s="19">
        <f>IF($A13="","",SUMIFS('Diário'!$F$7:$F$1006,'Diário'!$A$7:$A$1006,$A13,'Diário'!$C$7:$C$1006,"Refeição"))</f>
        <v/>
      </c>
      <c r="E13" s="19">
        <f>IF($A13="","",SUMIFS('Diário'!$F$7:$F$1006,'Diário'!$A$7:$A$1006,$A13,'Diário'!$C$7:$C$1006,"Espera (carga, descarga ou fiscalização)"))</f>
        <v/>
      </c>
      <c r="F13" s="19">
        <f>IF($A13="","",SUMIFS('Diário'!$F$7:$F$1006,'Diário'!$A$7:$A$1006,$A13,'Diário'!$C$7:$C$1006,"Outro trabalho (carga, descarga, abastecimento)"))</f>
        <v/>
      </c>
      <c r="G13" s="19">
        <f>IF($A13="","",$B13+$F13)</f>
        <v/>
      </c>
      <c r="H13" s="19">
        <f>IF($A13="","",SUMIFS('Diário'!$F$7:$F$1006,'Diário'!$A$7:$A$1006,$A13,'Diário'!$C$7:$C$1006,"Fim da jornada (descanso)"))</f>
        <v/>
      </c>
      <c r="I13" s="17" t="n"/>
    </row>
    <row r="14">
      <c r="A14" s="15" t="n"/>
      <c r="B14" s="19">
        <f>IF($A14="","",SUMIFS('Diário'!$F$7:$F$1006,'Diário'!$A$7:$A$1006,$A14,'Diário'!$C$7:$C$1006,"Direção"))</f>
        <v/>
      </c>
      <c r="C14" s="19">
        <f>IF($A14="","",SUMIFS('Diário'!$F$7:$F$1006,'Diário'!$A$7:$A$1006,$A14,'Diário'!$C$7:$C$1006,"Pausa ou descanso"))</f>
        <v/>
      </c>
      <c r="D14" s="19">
        <f>IF($A14="","",SUMIFS('Diário'!$F$7:$F$1006,'Diário'!$A$7:$A$1006,$A14,'Diário'!$C$7:$C$1006,"Refeição"))</f>
        <v/>
      </c>
      <c r="E14" s="19">
        <f>IF($A14="","",SUMIFS('Diário'!$F$7:$F$1006,'Diário'!$A$7:$A$1006,$A14,'Diário'!$C$7:$C$1006,"Espera (carga, descarga ou fiscalização)"))</f>
        <v/>
      </c>
      <c r="F14" s="19">
        <f>IF($A14="","",SUMIFS('Diário'!$F$7:$F$1006,'Diário'!$A$7:$A$1006,$A14,'Diário'!$C$7:$C$1006,"Outro trabalho (carga, descarga, abastecimento)"))</f>
        <v/>
      </c>
      <c r="G14" s="19">
        <f>IF($A14="","",$B14+$F14)</f>
        <v/>
      </c>
      <c r="H14" s="19">
        <f>IF($A14="","",SUMIFS('Diário'!$F$7:$F$1006,'Diário'!$A$7:$A$1006,$A14,'Diário'!$C$7:$C$1006,"Fim da jornada (descanso)"))</f>
        <v/>
      </c>
      <c r="I14" s="17" t="n"/>
    </row>
    <row r="15">
      <c r="A15" s="15" t="n"/>
      <c r="B15" s="19">
        <f>IF($A15="","",SUMIFS('Diário'!$F$7:$F$1006,'Diário'!$A$7:$A$1006,$A15,'Diário'!$C$7:$C$1006,"Direção"))</f>
        <v/>
      </c>
      <c r="C15" s="19">
        <f>IF($A15="","",SUMIFS('Diário'!$F$7:$F$1006,'Diário'!$A$7:$A$1006,$A15,'Diário'!$C$7:$C$1006,"Pausa ou descanso"))</f>
        <v/>
      </c>
      <c r="D15" s="19">
        <f>IF($A15="","",SUMIFS('Diário'!$F$7:$F$1006,'Diário'!$A$7:$A$1006,$A15,'Diário'!$C$7:$C$1006,"Refeição"))</f>
        <v/>
      </c>
      <c r="E15" s="19">
        <f>IF($A15="","",SUMIFS('Diário'!$F$7:$F$1006,'Diário'!$A$7:$A$1006,$A15,'Diário'!$C$7:$C$1006,"Espera (carga, descarga ou fiscalização)"))</f>
        <v/>
      </c>
      <c r="F15" s="19">
        <f>IF($A15="","",SUMIFS('Diário'!$F$7:$F$1006,'Diário'!$A$7:$A$1006,$A15,'Diário'!$C$7:$C$1006,"Outro trabalho (carga, descarga, abastecimento)"))</f>
        <v/>
      </c>
      <c r="G15" s="19">
        <f>IF($A15="","",$B15+$F15)</f>
        <v/>
      </c>
      <c r="H15" s="19">
        <f>IF($A15="","",SUMIFS('Diário'!$F$7:$F$1006,'Diário'!$A$7:$A$1006,$A15,'Diário'!$C$7:$C$1006,"Fim da jornada (descanso)"))</f>
        <v/>
      </c>
      <c r="I15" s="17" t="n"/>
    </row>
    <row r="16">
      <c r="A16" s="15" t="n"/>
      <c r="B16" s="19">
        <f>IF($A16="","",SUMIFS('Diário'!$F$7:$F$1006,'Diário'!$A$7:$A$1006,$A16,'Diário'!$C$7:$C$1006,"Direção"))</f>
        <v/>
      </c>
      <c r="C16" s="19">
        <f>IF($A16="","",SUMIFS('Diário'!$F$7:$F$1006,'Diário'!$A$7:$A$1006,$A16,'Diário'!$C$7:$C$1006,"Pausa ou descanso"))</f>
        <v/>
      </c>
      <c r="D16" s="19">
        <f>IF($A16="","",SUMIFS('Diário'!$F$7:$F$1006,'Diário'!$A$7:$A$1006,$A16,'Diário'!$C$7:$C$1006,"Refeição"))</f>
        <v/>
      </c>
      <c r="E16" s="19">
        <f>IF($A16="","",SUMIFS('Diário'!$F$7:$F$1006,'Diário'!$A$7:$A$1006,$A16,'Diário'!$C$7:$C$1006,"Espera (carga, descarga ou fiscalização)"))</f>
        <v/>
      </c>
      <c r="F16" s="19">
        <f>IF($A16="","",SUMIFS('Diário'!$F$7:$F$1006,'Diário'!$A$7:$A$1006,$A16,'Diário'!$C$7:$C$1006,"Outro trabalho (carga, descarga, abastecimento)"))</f>
        <v/>
      </c>
      <c r="G16" s="19">
        <f>IF($A16="","",$B16+$F16)</f>
        <v/>
      </c>
      <c r="H16" s="19">
        <f>IF($A16="","",SUMIFS('Diário'!$F$7:$F$1006,'Diário'!$A$7:$A$1006,$A16,'Diário'!$C$7:$C$1006,"Fim da jornada (descanso)"))</f>
        <v/>
      </c>
      <c r="I16" s="17" t="n"/>
    </row>
    <row r="17">
      <c r="A17" s="15" t="n"/>
      <c r="B17" s="19">
        <f>IF($A17="","",SUMIFS('Diário'!$F$7:$F$1006,'Diário'!$A$7:$A$1006,$A17,'Diário'!$C$7:$C$1006,"Direção"))</f>
        <v/>
      </c>
      <c r="C17" s="19">
        <f>IF($A17="","",SUMIFS('Diário'!$F$7:$F$1006,'Diário'!$A$7:$A$1006,$A17,'Diário'!$C$7:$C$1006,"Pausa ou descanso"))</f>
        <v/>
      </c>
      <c r="D17" s="19">
        <f>IF($A17="","",SUMIFS('Diário'!$F$7:$F$1006,'Diário'!$A$7:$A$1006,$A17,'Diário'!$C$7:$C$1006,"Refeição"))</f>
        <v/>
      </c>
      <c r="E17" s="19">
        <f>IF($A17="","",SUMIFS('Diário'!$F$7:$F$1006,'Diário'!$A$7:$A$1006,$A17,'Diário'!$C$7:$C$1006,"Espera (carga, descarga ou fiscalização)"))</f>
        <v/>
      </c>
      <c r="F17" s="19">
        <f>IF($A17="","",SUMIFS('Diário'!$F$7:$F$1006,'Diário'!$A$7:$A$1006,$A17,'Diário'!$C$7:$C$1006,"Outro trabalho (carga, descarga, abastecimento)"))</f>
        <v/>
      </c>
      <c r="G17" s="19">
        <f>IF($A17="","",$B17+$F17)</f>
        <v/>
      </c>
      <c r="H17" s="19">
        <f>IF($A17="","",SUMIFS('Diário'!$F$7:$F$1006,'Diário'!$A$7:$A$1006,$A17,'Diário'!$C$7:$C$1006,"Fim da jornada (descanso)"))</f>
        <v/>
      </c>
      <c r="I17" s="17" t="n"/>
    </row>
    <row r="18">
      <c r="A18" s="15" t="n"/>
      <c r="B18" s="19">
        <f>IF($A18="","",SUMIFS('Diário'!$F$7:$F$1006,'Diário'!$A$7:$A$1006,$A18,'Diário'!$C$7:$C$1006,"Direção"))</f>
        <v/>
      </c>
      <c r="C18" s="19">
        <f>IF($A18="","",SUMIFS('Diário'!$F$7:$F$1006,'Diário'!$A$7:$A$1006,$A18,'Diário'!$C$7:$C$1006,"Pausa ou descanso"))</f>
        <v/>
      </c>
      <c r="D18" s="19">
        <f>IF($A18="","",SUMIFS('Diário'!$F$7:$F$1006,'Diário'!$A$7:$A$1006,$A18,'Diário'!$C$7:$C$1006,"Refeição"))</f>
        <v/>
      </c>
      <c r="E18" s="19">
        <f>IF($A18="","",SUMIFS('Diário'!$F$7:$F$1006,'Diário'!$A$7:$A$1006,$A18,'Diário'!$C$7:$C$1006,"Espera (carga, descarga ou fiscalização)"))</f>
        <v/>
      </c>
      <c r="F18" s="19">
        <f>IF($A18="","",SUMIFS('Diário'!$F$7:$F$1006,'Diário'!$A$7:$A$1006,$A18,'Diário'!$C$7:$C$1006,"Outro trabalho (carga, descarga, abastecimento)"))</f>
        <v/>
      </c>
      <c r="G18" s="19">
        <f>IF($A18="","",$B18+$F18)</f>
        <v/>
      </c>
      <c r="H18" s="19">
        <f>IF($A18="","",SUMIFS('Diário'!$F$7:$F$1006,'Diário'!$A$7:$A$1006,$A18,'Diário'!$C$7:$C$1006,"Fim da jornada (descanso)"))</f>
        <v/>
      </c>
      <c r="I18" s="17" t="n"/>
    </row>
    <row r="19">
      <c r="A19" s="15" t="n"/>
      <c r="B19" s="19">
        <f>IF($A19="","",SUMIFS('Diário'!$F$7:$F$1006,'Diário'!$A$7:$A$1006,$A19,'Diário'!$C$7:$C$1006,"Direção"))</f>
        <v/>
      </c>
      <c r="C19" s="19">
        <f>IF($A19="","",SUMIFS('Diário'!$F$7:$F$1006,'Diário'!$A$7:$A$1006,$A19,'Diário'!$C$7:$C$1006,"Pausa ou descanso"))</f>
        <v/>
      </c>
      <c r="D19" s="19">
        <f>IF($A19="","",SUMIFS('Diário'!$F$7:$F$1006,'Diário'!$A$7:$A$1006,$A19,'Diário'!$C$7:$C$1006,"Refeição"))</f>
        <v/>
      </c>
      <c r="E19" s="19">
        <f>IF($A19="","",SUMIFS('Diário'!$F$7:$F$1006,'Diário'!$A$7:$A$1006,$A19,'Diário'!$C$7:$C$1006,"Espera (carga, descarga ou fiscalização)"))</f>
        <v/>
      </c>
      <c r="F19" s="19">
        <f>IF($A19="","",SUMIFS('Diário'!$F$7:$F$1006,'Diário'!$A$7:$A$1006,$A19,'Diário'!$C$7:$C$1006,"Outro trabalho (carga, descarga, abastecimento)"))</f>
        <v/>
      </c>
      <c r="G19" s="19">
        <f>IF($A19="","",$B19+$F19)</f>
        <v/>
      </c>
      <c r="H19" s="19">
        <f>IF($A19="","",SUMIFS('Diário'!$F$7:$F$1006,'Diário'!$A$7:$A$1006,$A19,'Diário'!$C$7:$C$1006,"Fim da jornada (descanso)"))</f>
        <v/>
      </c>
      <c r="I19" s="17" t="n"/>
    </row>
    <row r="20">
      <c r="A20" s="15" t="n"/>
      <c r="B20" s="19">
        <f>IF($A20="","",SUMIFS('Diário'!$F$7:$F$1006,'Diário'!$A$7:$A$1006,$A20,'Diário'!$C$7:$C$1006,"Direção"))</f>
        <v/>
      </c>
      <c r="C20" s="19">
        <f>IF($A20="","",SUMIFS('Diário'!$F$7:$F$1006,'Diário'!$A$7:$A$1006,$A20,'Diário'!$C$7:$C$1006,"Pausa ou descanso"))</f>
        <v/>
      </c>
      <c r="D20" s="19">
        <f>IF($A20="","",SUMIFS('Diário'!$F$7:$F$1006,'Diário'!$A$7:$A$1006,$A20,'Diário'!$C$7:$C$1006,"Refeição"))</f>
        <v/>
      </c>
      <c r="E20" s="19">
        <f>IF($A20="","",SUMIFS('Diário'!$F$7:$F$1006,'Diário'!$A$7:$A$1006,$A20,'Diário'!$C$7:$C$1006,"Espera (carga, descarga ou fiscalização)"))</f>
        <v/>
      </c>
      <c r="F20" s="19">
        <f>IF($A20="","",SUMIFS('Diário'!$F$7:$F$1006,'Diário'!$A$7:$A$1006,$A20,'Diário'!$C$7:$C$1006,"Outro trabalho (carga, descarga, abastecimento)"))</f>
        <v/>
      </c>
      <c r="G20" s="19">
        <f>IF($A20="","",$B20+$F20)</f>
        <v/>
      </c>
      <c r="H20" s="19">
        <f>IF($A20="","",SUMIFS('Diário'!$F$7:$F$1006,'Diário'!$A$7:$A$1006,$A20,'Diário'!$C$7:$C$1006,"Fim da jornada (descanso)"))</f>
        <v/>
      </c>
      <c r="I20" s="17" t="n"/>
    </row>
    <row r="21">
      <c r="A21" s="15" t="n"/>
      <c r="B21" s="19">
        <f>IF($A21="","",SUMIFS('Diário'!$F$7:$F$1006,'Diário'!$A$7:$A$1006,$A21,'Diário'!$C$7:$C$1006,"Direção"))</f>
        <v/>
      </c>
      <c r="C21" s="19">
        <f>IF($A21="","",SUMIFS('Diário'!$F$7:$F$1006,'Diário'!$A$7:$A$1006,$A21,'Diário'!$C$7:$C$1006,"Pausa ou descanso"))</f>
        <v/>
      </c>
      <c r="D21" s="19">
        <f>IF($A21="","",SUMIFS('Diário'!$F$7:$F$1006,'Diário'!$A$7:$A$1006,$A21,'Diário'!$C$7:$C$1006,"Refeição"))</f>
        <v/>
      </c>
      <c r="E21" s="19">
        <f>IF($A21="","",SUMIFS('Diário'!$F$7:$F$1006,'Diário'!$A$7:$A$1006,$A21,'Diário'!$C$7:$C$1006,"Espera (carga, descarga ou fiscalização)"))</f>
        <v/>
      </c>
      <c r="F21" s="19">
        <f>IF($A21="","",SUMIFS('Diário'!$F$7:$F$1006,'Diário'!$A$7:$A$1006,$A21,'Diário'!$C$7:$C$1006,"Outro trabalho (carga, descarga, abastecimento)"))</f>
        <v/>
      </c>
      <c r="G21" s="19">
        <f>IF($A21="","",$B21+$F21)</f>
        <v/>
      </c>
      <c r="H21" s="19">
        <f>IF($A21="","",SUMIFS('Diário'!$F$7:$F$1006,'Diário'!$A$7:$A$1006,$A21,'Diário'!$C$7:$C$1006,"Fim da jornada (descanso)"))</f>
        <v/>
      </c>
      <c r="I21" s="17" t="n"/>
    </row>
    <row r="22">
      <c r="A22" s="15" t="n"/>
      <c r="B22" s="19">
        <f>IF($A22="","",SUMIFS('Diário'!$F$7:$F$1006,'Diário'!$A$7:$A$1006,$A22,'Diário'!$C$7:$C$1006,"Direção"))</f>
        <v/>
      </c>
      <c r="C22" s="19">
        <f>IF($A22="","",SUMIFS('Diário'!$F$7:$F$1006,'Diário'!$A$7:$A$1006,$A22,'Diário'!$C$7:$C$1006,"Pausa ou descanso"))</f>
        <v/>
      </c>
      <c r="D22" s="19">
        <f>IF($A22="","",SUMIFS('Diário'!$F$7:$F$1006,'Diário'!$A$7:$A$1006,$A22,'Diário'!$C$7:$C$1006,"Refeição"))</f>
        <v/>
      </c>
      <c r="E22" s="19">
        <f>IF($A22="","",SUMIFS('Diário'!$F$7:$F$1006,'Diário'!$A$7:$A$1006,$A22,'Diário'!$C$7:$C$1006,"Espera (carga, descarga ou fiscalização)"))</f>
        <v/>
      </c>
      <c r="F22" s="19">
        <f>IF($A22="","",SUMIFS('Diário'!$F$7:$F$1006,'Diário'!$A$7:$A$1006,$A22,'Diário'!$C$7:$C$1006,"Outro trabalho (carga, descarga, abastecimento)"))</f>
        <v/>
      </c>
      <c r="G22" s="19">
        <f>IF($A22="","",$B22+$F22)</f>
        <v/>
      </c>
      <c r="H22" s="19">
        <f>IF($A22="","",SUMIFS('Diário'!$F$7:$F$1006,'Diário'!$A$7:$A$1006,$A22,'Diário'!$C$7:$C$1006,"Fim da jornada (descanso)"))</f>
        <v/>
      </c>
      <c r="I22" s="17" t="n"/>
    </row>
    <row r="23">
      <c r="A23" s="15" t="n"/>
      <c r="B23" s="19">
        <f>IF($A23="","",SUMIFS('Diário'!$F$7:$F$1006,'Diário'!$A$7:$A$1006,$A23,'Diário'!$C$7:$C$1006,"Direção"))</f>
        <v/>
      </c>
      <c r="C23" s="19">
        <f>IF($A23="","",SUMIFS('Diário'!$F$7:$F$1006,'Diário'!$A$7:$A$1006,$A23,'Diário'!$C$7:$C$1006,"Pausa ou descanso"))</f>
        <v/>
      </c>
      <c r="D23" s="19">
        <f>IF($A23="","",SUMIFS('Diário'!$F$7:$F$1006,'Diário'!$A$7:$A$1006,$A23,'Diário'!$C$7:$C$1006,"Refeição"))</f>
        <v/>
      </c>
      <c r="E23" s="19">
        <f>IF($A23="","",SUMIFS('Diário'!$F$7:$F$1006,'Diário'!$A$7:$A$1006,$A23,'Diário'!$C$7:$C$1006,"Espera (carga, descarga ou fiscalização)"))</f>
        <v/>
      </c>
      <c r="F23" s="19">
        <f>IF($A23="","",SUMIFS('Diário'!$F$7:$F$1006,'Diário'!$A$7:$A$1006,$A23,'Diário'!$C$7:$C$1006,"Outro trabalho (carga, descarga, abastecimento)"))</f>
        <v/>
      </c>
      <c r="G23" s="19">
        <f>IF($A23="","",$B23+$F23)</f>
        <v/>
      </c>
      <c r="H23" s="19">
        <f>IF($A23="","",SUMIFS('Diário'!$F$7:$F$1006,'Diário'!$A$7:$A$1006,$A23,'Diário'!$C$7:$C$1006,"Fim da jornada (descanso)"))</f>
        <v/>
      </c>
      <c r="I23" s="17" t="n"/>
    </row>
    <row r="24">
      <c r="A24" s="15" t="n"/>
      <c r="B24" s="19">
        <f>IF($A24="","",SUMIFS('Diário'!$F$7:$F$1006,'Diário'!$A$7:$A$1006,$A24,'Diário'!$C$7:$C$1006,"Direção"))</f>
        <v/>
      </c>
      <c r="C24" s="19">
        <f>IF($A24="","",SUMIFS('Diário'!$F$7:$F$1006,'Diário'!$A$7:$A$1006,$A24,'Diário'!$C$7:$C$1006,"Pausa ou descanso"))</f>
        <v/>
      </c>
      <c r="D24" s="19">
        <f>IF($A24="","",SUMIFS('Diário'!$F$7:$F$1006,'Diário'!$A$7:$A$1006,$A24,'Diário'!$C$7:$C$1006,"Refeição"))</f>
        <v/>
      </c>
      <c r="E24" s="19">
        <f>IF($A24="","",SUMIFS('Diário'!$F$7:$F$1006,'Diário'!$A$7:$A$1006,$A24,'Diário'!$C$7:$C$1006,"Espera (carga, descarga ou fiscalização)"))</f>
        <v/>
      </c>
      <c r="F24" s="19">
        <f>IF($A24="","",SUMIFS('Diário'!$F$7:$F$1006,'Diário'!$A$7:$A$1006,$A24,'Diário'!$C$7:$C$1006,"Outro trabalho (carga, descarga, abastecimento)"))</f>
        <v/>
      </c>
      <c r="G24" s="19">
        <f>IF($A24="","",$B24+$F24)</f>
        <v/>
      </c>
      <c r="H24" s="19">
        <f>IF($A24="","",SUMIFS('Diário'!$F$7:$F$1006,'Diário'!$A$7:$A$1006,$A24,'Diário'!$C$7:$C$1006,"Fim da jornada (descanso)"))</f>
        <v/>
      </c>
      <c r="I24" s="17" t="n"/>
    </row>
    <row r="25">
      <c r="A25" s="15" t="n"/>
      <c r="B25" s="19">
        <f>IF($A25="","",SUMIFS('Diário'!$F$7:$F$1006,'Diário'!$A$7:$A$1006,$A25,'Diário'!$C$7:$C$1006,"Direção"))</f>
        <v/>
      </c>
      <c r="C25" s="19">
        <f>IF($A25="","",SUMIFS('Diário'!$F$7:$F$1006,'Diário'!$A$7:$A$1006,$A25,'Diário'!$C$7:$C$1006,"Pausa ou descanso"))</f>
        <v/>
      </c>
      <c r="D25" s="19">
        <f>IF($A25="","",SUMIFS('Diário'!$F$7:$F$1006,'Diário'!$A$7:$A$1006,$A25,'Diário'!$C$7:$C$1006,"Refeição"))</f>
        <v/>
      </c>
      <c r="E25" s="19">
        <f>IF($A25="","",SUMIFS('Diário'!$F$7:$F$1006,'Diário'!$A$7:$A$1006,$A25,'Diário'!$C$7:$C$1006,"Espera (carga, descarga ou fiscalização)"))</f>
        <v/>
      </c>
      <c r="F25" s="19">
        <f>IF($A25="","",SUMIFS('Diário'!$F$7:$F$1006,'Diário'!$A$7:$A$1006,$A25,'Diário'!$C$7:$C$1006,"Outro trabalho (carga, descarga, abastecimento)"))</f>
        <v/>
      </c>
      <c r="G25" s="19">
        <f>IF($A25="","",$B25+$F25)</f>
        <v/>
      </c>
      <c r="H25" s="19">
        <f>IF($A25="","",SUMIFS('Diário'!$F$7:$F$1006,'Diário'!$A$7:$A$1006,$A25,'Diário'!$C$7:$C$1006,"Fim da jornada (descanso)"))</f>
        <v/>
      </c>
      <c r="I25" s="17" t="n"/>
    </row>
    <row r="26">
      <c r="A26" s="15" t="n"/>
      <c r="B26" s="19">
        <f>IF($A26="","",SUMIFS('Diário'!$F$7:$F$1006,'Diário'!$A$7:$A$1006,$A26,'Diário'!$C$7:$C$1006,"Direção"))</f>
        <v/>
      </c>
      <c r="C26" s="19">
        <f>IF($A26="","",SUMIFS('Diário'!$F$7:$F$1006,'Diário'!$A$7:$A$1006,$A26,'Diário'!$C$7:$C$1006,"Pausa ou descanso"))</f>
        <v/>
      </c>
      <c r="D26" s="19">
        <f>IF($A26="","",SUMIFS('Diário'!$F$7:$F$1006,'Diário'!$A$7:$A$1006,$A26,'Diário'!$C$7:$C$1006,"Refeição"))</f>
        <v/>
      </c>
      <c r="E26" s="19">
        <f>IF($A26="","",SUMIFS('Diário'!$F$7:$F$1006,'Diário'!$A$7:$A$1006,$A26,'Diário'!$C$7:$C$1006,"Espera (carga, descarga ou fiscalização)"))</f>
        <v/>
      </c>
      <c r="F26" s="19">
        <f>IF($A26="","",SUMIFS('Diário'!$F$7:$F$1006,'Diário'!$A$7:$A$1006,$A26,'Diário'!$C$7:$C$1006,"Outro trabalho (carga, descarga, abastecimento)"))</f>
        <v/>
      </c>
      <c r="G26" s="19">
        <f>IF($A26="","",$B26+$F26)</f>
        <v/>
      </c>
      <c r="H26" s="19">
        <f>IF($A26="","",SUMIFS('Diário'!$F$7:$F$1006,'Diário'!$A$7:$A$1006,$A26,'Diário'!$C$7:$C$1006,"Fim da jornada (descanso)"))</f>
        <v/>
      </c>
      <c r="I26" s="17" t="n"/>
    </row>
    <row r="27">
      <c r="A27" s="15" t="n"/>
      <c r="B27" s="19">
        <f>IF($A27="","",SUMIFS('Diário'!$F$7:$F$1006,'Diário'!$A$7:$A$1006,$A27,'Diário'!$C$7:$C$1006,"Direção"))</f>
        <v/>
      </c>
      <c r="C27" s="19">
        <f>IF($A27="","",SUMIFS('Diário'!$F$7:$F$1006,'Diário'!$A$7:$A$1006,$A27,'Diário'!$C$7:$C$1006,"Pausa ou descanso"))</f>
        <v/>
      </c>
      <c r="D27" s="19">
        <f>IF($A27="","",SUMIFS('Diário'!$F$7:$F$1006,'Diário'!$A$7:$A$1006,$A27,'Diário'!$C$7:$C$1006,"Refeição"))</f>
        <v/>
      </c>
      <c r="E27" s="19">
        <f>IF($A27="","",SUMIFS('Diário'!$F$7:$F$1006,'Diário'!$A$7:$A$1006,$A27,'Diário'!$C$7:$C$1006,"Espera (carga, descarga ou fiscalização)"))</f>
        <v/>
      </c>
      <c r="F27" s="19">
        <f>IF($A27="","",SUMIFS('Diário'!$F$7:$F$1006,'Diário'!$A$7:$A$1006,$A27,'Diário'!$C$7:$C$1006,"Outro trabalho (carga, descarga, abastecimento)"))</f>
        <v/>
      </c>
      <c r="G27" s="19">
        <f>IF($A27="","",$B27+$F27)</f>
        <v/>
      </c>
      <c r="H27" s="19">
        <f>IF($A27="","",SUMIFS('Diário'!$F$7:$F$1006,'Diário'!$A$7:$A$1006,$A27,'Diário'!$C$7:$C$1006,"Fim da jornada (descanso)"))</f>
        <v/>
      </c>
      <c r="I27" s="17" t="n"/>
    </row>
    <row r="28">
      <c r="A28" s="15" t="n"/>
      <c r="B28" s="19">
        <f>IF($A28="","",SUMIFS('Diário'!$F$7:$F$1006,'Diário'!$A$7:$A$1006,$A28,'Diário'!$C$7:$C$1006,"Direção"))</f>
        <v/>
      </c>
      <c r="C28" s="19">
        <f>IF($A28="","",SUMIFS('Diário'!$F$7:$F$1006,'Diário'!$A$7:$A$1006,$A28,'Diário'!$C$7:$C$1006,"Pausa ou descanso"))</f>
        <v/>
      </c>
      <c r="D28" s="19">
        <f>IF($A28="","",SUMIFS('Diário'!$F$7:$F$1006,'Diário'!$A$7:$A$1006,$A28,'Diário'!$C$7:$C$1006,"Refeição"))</f>
        <v/>
      </c>
      <c r="E28" s="19">
        <f>IF($A28="","",SUMIFS('Diário'!$F$7:$F$1006,'Diário'!$A$7:$A$1006,$A28,'Diário'!$C$7:$C$1006,"Espera (carga, descarga ou fiscalização)"))</f>
        <v/>
      </c>
      <c r="F28" s="19">
        <f>IF($A28="","",SUMIFS('Diário'!$F$7:$F$1006,'Diário'!$A$7:$A$1006,$A28,'Diário'!$C$7:$C$1006,"Outro trabalho (carga, descarga, abastecimento)"))</f>
        <v/>
      </c>
      <c r="G28" s="19">
        <f>IF($A28="","",$B28+$F28)</f>
        <v/>
      </c>
      <c r="H28" s="19">
        <f>IF($A28="","",SUMIFS('Diário'!$F$7:$F$1006,'Diário'!$A$7:$A$1006,$A28,'Diário'!$C$7:$C$1006,"Fim da jornada (descanso)"))</f>
        <v/>
      </c>
      <c r="I28" s="17" t="n"/>
    </row>
    <row r="29">
      <c r="A29" s="15" t="n"/>
      <c r="B29" s="19">
        <f>IF($A29="","",SUMIFS('Diário'!$F$7:$F$1006,'Diário'!$A$7:$A$1006,$A29,'Diário'!$C$7:$C$1006,"Direção"))</f>
        <v/>
      </c>
      <c r="C29" s="19">
        <f>IF($A29="","",SUMIFS('Diário'!$F$7:$F$1006,'Diário'!$A$7:$A$1006,$A29,'Diário'!$C$7:$C$1006,"Pausa ou descanso"))</f>
        <v/>
      </c>
      <c r="D29" s="19">
        <f>IF($A29="","",SUMIFS('Diário'!$F$7:$F$1006,'Diário'!$A$7:$A$1006,$A29,'Diário'!$C$7:$C$1006,"Refeição"))</f>
        <v/>
      </c>
      <c r="E29" s="19">
        <f>IF($A29="","",SUMIFS('Diário'!$F$7:$F$1006,'Diário'!$A$7:$A$1006,$A29,'Diário'!$C$7:$C$1006,"Espera (carga, descarga ou fiscalização)"))</f>
        <v/>
      </c>
      <c r="F29" s="19">
        <f>IF($A29="","",SUMIFS('Diário'!$F$7:$F$1006,'Diário'!$A$7:$A$1006,$A29,'Diário'!$C$7:$C$1006,"Outro trabalho (carga, descarga, abastecimento)"))</f>
        <v/>
      </c>
      <c r="G29" s="19">
        <f>IF($A29="","",$B29+$F29)</f>
        <v/>
      </c>
      <c r="H29" s="19">
        <f>IF($A29="","",SUMIFS('Diário'!$F$7:$F$1006,'Diário'!$A$7:$A$1006,$A29,'Diário'!$C$7:$C$1006,"Fim da jornada (descanso)"))</f>
        <v/>
      </c>
      <c r="I29" s="17" t="n"/>
    </row>
    <row r="30">
      <c r="A30" s="15" t="n"/>
      <c r="B30" s="19">
        <f>IF($A30="","",SUMIFS('Diário'!$F$7:$F$1006,'Diário'!$A$7:$A$1006,$A30,'Diário'!$C$7:$C$1006,"Direção"))</f>
        <v/>
      </c>
      <c r="C30" s="19">
        <f>IF($A30="","",SUMIFS('Diário'!$F$7:$F$1006,'Diário'!$A$7:$A$1006,$A30,'Diário'!$C$7:$C$1006,"Pausa ou descanso"))</f>
        <v/>
      </c>
      <c r="D30" s="19">
        <f>IF($A30="","",SUMIFS('Diário'!$F$7:$F$1006,'Diário'!$A$7:$A$1006,$A30,'Diário'!$C$7:$C$1006,"Refeição"))</f>
        <v/>
      </c>
      <c r="E30" s="19">
        <f>IF($A30="","",SUMIFS('Diário'!$F$7:$F$1006,'Diário'!$A$7:$A$1006,$A30,'Diário'!$C$7:$C$1006,"Espera (carga, descarga ou fiscalização)"))</f>
        <v/>
      </c>
      <c r="F30" s="19">
        <f>IF($A30="","",SUMIFS('Diário'!$F$7:$F$1006,'Diário'!$A$7:$A$1006,$A30,'Diário'!$C$7:$C$1006,"Outro trabalho (carga, descarga, abastecimento)"))</f>
        <v/>
      </c>
      <c r="G30" s="19">
        <f>IF($A30="","",$B30+$F30)</f>
        <v/>
      </c>
      <c r="H30" s="19">
        <f>IF($A30="","",SUMIFS('Diário'!$F$7:$F$1006,'Diário'!$A$7:$A$1006,$A30,'Diário'!$C$7:$C$1006,"Fim da jornada (descanso)"))</f>
        <v/>
      </c>
      <c r="I30" s="17" t="n"/>
    </row>
    <row r="31">
      <c r="A31" s="15" t="n"/>
      <c r="B31" s="19">
        <f>IF($A31="","",SUMIFS('Diário'!$F$7:$F$1006,'Diário'!$A$7:$A$1006,$A31,'Diário'!$C$7:$C$1006,"Direção"))</f>
        <v/>
      </c>
      <c r="C31" s="19">
        <f>IF($A31="","",SUMIFS('Diário'!$F$7:$F$1006,'Diário'!$A$7:$A$1006,$A31,'Diário'!$C$7:$C$1006,"Pausa ou descanso"))</f>
        <v/>
      </c>
      <c r="D31" s="19">
        <f>IF($A31="","",SUMIFS('Diário'!$F$7:$F$1006,'Diário'!$A$7:$A$1006,$A31,'Diário'!$C$7:$C$1006,"Refeição"))</f>
        <v/>
      </c>
      <c r="E31" s="19">
        <f>IF($A31="","",SUMIFS('Diário'!$F$7:$F$1006,'Diário'!$A$7:$A$1006,$A31,'Diário'!$C$7:$C$1006,"Espera (carga, descarga ou fiscalização)"))</f>
        <v/>
      </c>
      <c r="F31" s="19">
        <f>IF($A31="","",SUMIFS('Diário'!$F$7:$F$1006,'Diário'!$A$7:$A$1006,$A31,'Diário'!$C$7:$C$1006,"Outro trabalho (carga, descarga, abastecimento)"))</f>
        <v/>
      </c>
      <c r="G31" s="19">
        <f>IF($A31="","",$B31+$F31)</f>
        <v/>
      </c>
      <c r="H31" s="19">
        <f>IF($A31="","",SUMIFS('Diário'!$F$7:$F$1006,'Diário'!$A$7:$A$1006,$A31,'Diário'!$C$7:$C$1006,"Fim da jornada (descanso)"))</f>
        <v/>
      </c>
      <c r="I31" s="17" t="n"/>
    </row>
    <row r="32">
      <c r="A32" s="15" t="n"/>
      <c r="B32" s="19">
        <f>IF($A32="","",SUMIFS('Diário'!$F$7:$F$1006,'Diário'!$A$7:$A$1006,$A32,'Diário'!$C$7:$C$1006,"Direção"))</f>
        <v/>
      </c>
      <c r="C32" s="19">
        <f>IF($A32="","",SUMIFS('Diário'!$F$7:$F$1006,'Diário'!$A$7:$A$1006,$A32,'Diário'!$C$7:$C$1006,"Pausa ou descanso"))</f>
        <v/>
      </c>
      <c r="D32" s="19">
        <f>IF($A32="","",SUMIFS('Diário'!$F$7:$F$1006,'Diário'!$A$7:$A$1006,$A32,'Diário'!$C$7:$C$1006,"Refeição"))</f>
        <v/>
      </c>
      <c r="E32" s="19">
        <f>IF($A32="","",SUMIFS('Diário'!$F$7:$F$1006,'Diário'!$A$7:$A$1006,$A32,'Diário'!$C$7:$C$1006,"Espera (carga, descarga ou fiscalização)"))</f>
        <v/>
      </c>
      <c r="F32" s="19">
        <f>IF($A32="","",SUMIFS('Diário'!$F$7:$F$1006,'Diário'!$A$7:$A$1006,$A32,'Diário'!$C$7:$C$1006,"Outro trabalho (carga, descarga, abastecimento)"))</f>
        <v/>
      </c>
      <c r="G32" s="19">
        <f>IF($A32="","",$B32+$F32)</f>
        <v/>
      </c>
      <c r="H32" s="19">
        <f>IF($A32="","",SUMIFS('Diário'!$F$7:$F$1006,'Diário'!$A$7:$A$1006,$A32,'Diário'!$C$7:$C$1006,"Fim da jornada (descanso)"))</f>
        <v/>
      </c>
      <c r="I32" s="17" t="n"/>
    </row>
    <row r="33">
      <c r="A33" s="15" t="n"/>
      <c r="B33" s="19">
        <f>IF($A33="","",SUMIFS('Diário'!$F$7:$F$1006,'Diário'!$A$7:$A$1006,$A33,'Diário'!$C$7:$C$1006,"Direção"))</f>
        <v/>
      </c>
      <c r="C33" s="19">
        <f>IF($A33="","",SUMIFS('Diário'!$F$7:$F$1006,'Diário'!$A$7:$A$1006,$A33,'Diário'!$C$7:$C$1006,"Pausa ou descanso"))</f>
        <v/>
      </c>
      <c r="D33" s="19">
        <f>IF($A33="","",SUMIFS('Diário'!$F$7:$F$1006,'Diário'!$A$7:$A$1006,$A33,'Diário'!$C$7:$C$1006,"Refeição"))</f>
        <v/>
      </c>
      <c r="E33" s="19">
        <f>IF($A33="","",SUMIFS('Diário'!$F$7:$F$1006,'Diário'!$A$7:$A$1006,$A33,'Diário'!$C$7:$C$1006,"Espera (carga, descarga ou fiscalização)"))</f>
        <v/>
      </c>
      <c r="F33" s="19">
        <f>IF($A33="","",SUMIFS('Diário'!$F$7:$F$1006,'Diário'!$A$7:$A$1006,$A33,'Diário'!$C$7:$C$1006,"Outro trabalho (carga, descarga, abastecimento)"))</f>
        <v/>
      </c>
      <c r="G33" s="19">
        <f>IF($A33="","",$B33+$F33)</f>
        <v/>
      </c>
      <c r="H33" s="19">
        <f>IF($A33="","",SUMIFS('Diário'!$F$7:$F$1006,'Diário'!$A$7:$A$1006,$A33,'Diário'!$C$7:$C$1006,"Fim da jornada (descanso)"))</f>
        <v/>
      </c>
      <c r="I33" s="17" t="n"/>
    </row>
    <row r="34">
      <c r="A34" s="15" t="n"/>
      <c r="B34" s="19">
        <f>IF($A34="","",SUMIFS('Diário'!$F$7:$F$1006,'Diário'!$A$7:$A$1006,$A34,'Diário'!$C$7:$C$1006,"Direção"))</f>
        <v/>
      </c>
      <c r="C34" s="19">
        <f>IF($A34="","",SUMIFS('Diário'!$F$7:$F$1006,'Diário'!$A$7:$A$1006,$A34,'Diário'!$C$7:$C$1006,"Pausa ou descanso"))</f>
        <v/>
      </c>
      <c r="D34" s="19">
        <f>IF($A34="","",SUMIFS('Diário'!$F$7:$F$1006,'Diário'!$A$7:$A$1006,$A34,'Diário'!$C$7:$C$1006,"Refeição"))</f>
        <v/>
      </c>
      <c r="E34" s="19">
        <f>IF($A34="","",SUMIFS('Diário'!$F$7:$F$1006,'Diário'!$A$7:$A$1006,$A34,'Diário'!$C$7:$C$1006,"Espera (carga, descarga ou fiscalização)"))</f>
        <v/>
      </c>
      <c r="F34" s="19">
        <f>IF($A34="","",SUMIFS('Diário'!$F$7:$F$1006,'Diário'!$A$7:$A$1006,$A34,'Diário'!$C$7:$C$1006,"Outro trabalho (carga, descarga, abastecimento)"))</f>
        <v/>
      </c>
      <c r="G34" s="19">
        <f>IF($A34="","",$B34+$F34)</f>
        <v/>
      </c>
      <c r="H34" s="19">
        <f>IF($A34="","",SUMIFS('Diário'!$F$7:$F$1006,'Diário'!$A$7:$A$1006,$A34,'Diário'!$C$7:$C$1006,"Fim da jornada (descanso)"))</f>
        <v/>
      </c>
      <c r="I34" s="17" t="n"/>
    </row>
    <row r="35">
      <c r="A35" s="15" t="n"/>
      <c r="B35" s="19">
        <f>IF($A35="","",SUMIFS('Diário'!$F$7:$F$1006,'Diário'!$A$7:$A$1006,$A35,'Diário'!$C$7:$C$1006,"Direção"))</f>
        <v/>
      </c>
      <c r="C35" s="19">
        <f>IF($A35="","",SUMIFS('Diário'!$F$7:$F$1006,'Diário'!$A$7:$A$1006,$A35,'Diário'!$C$7:$C$1006,"Pausa ou descanso"))</f>
        <v/>
      </c>
      <c r="D35" s="19">
        <f>IF($A35="","",SUMIFS('Diário'!$F$7:$F$1006,'Diário'!$A$7:$A$1006,$A35,'Diário'!$C$7:$C$1006,"Refeição"))</f>
        <v/>
      </c>
      <c r="E35" s="19">
        <f>IF($A35="","",SUMIFS('Diário'!$F$7:$F$1006,'Diário'!$A$7:$A$1006,$A35,'Diário'!$C$7:$C$1006,"Espera (carga, descarga ou fiscalização)"))</f>
        <v/>
      </c>
      <c r="F35" s="19">
        <f>IF($A35="","",SUMIFS('Diário'!$F$7:$F$1006,'Diário'!$A$7:$A$1006,$A35,'Diário'!$C$7:$C$1006,"Outro trabalho (carga, descarga, abastecimento)"))</f>
        <v/>
      </c>
      <c r="G35" s="19">
        <f>IF($A35="","",$B35+$F35)</f>
        <v/>
      </c>
      <c r="H35" s="19">
        <f>IF($A35="","",SUMIFS('Diário'!$F$7:$F$1006,'Diário'!$A$7:$A$1006,$A35,'Diário'!$C$7:$C$1006,"Fim da jornada (descanso)"))</f>
        <v/>
      </c>
      <c r="I35" s="17" t="n"/>
    </row>
    <row r="36">
      <c r="A36" s="15" t="n"/>
      <c r="B36" s="19">
        <f>IF($A36="","",SUMIFS('Diário'!$F$7:$F$1006,'Diário'!$A$7:$A$1006,$A36,'Diário'!$C$7:$C$1006,"Direção"))</f>
        <v/>
      </c>
      <c r="C36" s="19">
        <f>IF($A36="","",SUMIFS('Diário'!$F$7:$F$1006,'Diário'!$A$7:$A$1006,$A36,'Diário'!$C$7:$C$1006,"Pausa ou descanso"))</f>
        <v/>
      </c>
      <c r="D36" s="19">
        <f>IF($A36="","",SUMIFS('Diário'!$F$7:$F$1006,'Diário'!$A$7:$A$1006,$A36,'Diário'!$C$7:$C$1006,"Refeição"))</f>
        <v/>
      </c>
      <c r="E36" s="19">
        <f>IF($A36="","",SUMIFS('Diário'!$F$7:$F$1006,'Diário'!$A$7:$A$1006,$A36,'Diário'!$C$7:$C$1006,"Espera (carga, descarga ou fiscalização)"))</f>
        <v/>
      </c>
      <c r="F36" s="19">
        <f>IF($A36="","",SUMIFS('Diário'!$F$7:$F$1006,'Diário'!$A$7:$A$1006,$A36,'Diário'!$C$7:$C$1006,"Outro trabalho (carga, descarga, abastecimento)"))</f>
        <v/>
      </c>
      <c r="G36" s="19">
        <f>IF($A36="","",$B36+$F36)</f>
        <v/>
      </c>
      <c r="H36" s="19">
        <f>IF($A36="","",SUMIFS('Diário'!$F$7:$F$1006,'Diário'!$A$7:$A$1006,$A36,'Diário'!$C$7:$C$1006,"Fim da jornada (descanso)"))</f>
        <v/>
      </c>
      <c r="I36" s="17" t="n"/>
    </row>
    <row r="37">
      <c r="A37" s="15" t="n"/>
      <c r="B37" s="19">
        <f>IF($A37="","",SUMIFS('Diário'!$F$7:$F$1006,'Diário'!$A$7:$A$1006,$A37,'Diário'!$C$7:$C$1006,"Direção"))</f>
        <v/>
      </c>
      <c r="C37" s="19">
        <f>IF($A37="","",SUMIFS('Diário'!$F$7:$F$1006,'Diário'!$A$7:$A$1006,$A37,'Diário'!$C$7:$C$1006,"Pausa ou descanso"))</f>
        <v/>
      </c>
      <c r="D37" s="19">
        <f>IF($A37="","",SUMIFS('Diário'!$F$7:$F$1006,'Diário'!$A$7:$A$1006,$A37,'Diário'!$C$7:$C$1006,"Refeição"))</f>
        <v/>
      </c>
      <c r="E37" s="19">
        <f>IF($A37="","",SUMIFS('Diário'!$F$7:$F$1006,'Diário'!$A$7:$A$1006,$A37,'Diário'!$C$7:$C$1006,"Espera (carga, descarga ou fiscalização)"))</f>
        <v/>
      </c>
      <c r="F37" s="19">
        <f>IF($A37="","",SUMIFS('Diário'!$F$7:$F$1006,'Diário'!$A$7:$A$1006,$A37,'Diário'!$C$7:$C$1006,"Outro trabalho (carga, descarga, abastecimento)"))</f>
        <v/>
      </c>
      <c r="G37" s="19">
        <f>IF($A37="","",$B37+$F37)</f>
        <v/>
      </c>
      <c r="H37" s="19">
        <f>IF($A37="","",SUMIFS('Diário'!$F$7:$F$1006,'Diário'!$A$7:$A$1006,$A37,'Diário'!$C$7:$C$1006,"Fim da jornada (descanso)"))</f>
        <v/>
      </c>
      <c r="I37" s="17" t="n"/>
    </row>
    <row r="38">
      <c r="A38" s="15" t="n"/>
      <c r="B38" s="19">
        <f>IF($A38="","",SUMIFS('Diário'!$F$7:$F$1006,'Diário'!$A$7:$A$1006,$A38,'Diário'!$C$7:$C$1006,"Direção"))</f>
        <v/>
      </c>
      <c r="C38" s="19">
        <f>IF($A38="","",SUMIFS('Diário'!$F$7:$F$1006,'Diário'!$A$7:$A$1006,$A38,'Diário'!$C$7:$C$1006,"Pausa ou descanso"))</f>
        <v/>
      </c>
      <c r="D38" s="19">
        <f>IF($A38="","",SUMIFS('Diário'!$F$7:$F$1006,'Diário'!$A$7:$A$1006,$A38,'Diário'!$C$7:$C$1006,"Refeição"))</f>
        <v/>
      </c>
      <c r="E38" s="19">
        <f>IF($A38="","",SUMIFS('Diário'!$F$7:$F$1006,'Diário'!$A$7:$A$1006,$A38,'Diário'!$C$7:$C$1006,"Espera (carga, descarga ou fiscalização)"))</f>
        <v/>
      </c>
      <c r="F38" s="19">
        <f>IF($A38="","",SUMIFS('Diário'!$F$7:$F$1006,'Diário'!$A$7:$A$1006,$A38,'Diário'!$C$7:$C$1006,"Outro trabalho (carga, descarga, abastecimento)"))</f>
        <v/>
      </c>
      <c r="G38" s="19">
        <f>IF($A38="","",$B38+$F38)</f>
        <v/>
      </c>
      <c r="H38" s="19">
        <f>IF($A38="","",SUMIFS('Diário'!$F$7:$F$1006,'Diário'!$A$7:$A$1006,$A38,'Diário'!$C$7:$C$1006,"Fim da jornada (descanso)"))</f>
        <v/>
      </c>
      <c r="I38" s="17" t="n"/>
    </row>
    <row r="39">
      <c r="A39" s="15" t="n"/>
      <c r="B39" s="19">
        <f>IF($A39="","",SUMIFS('Diário'!$F$7:$F$1006,'Diário'!$A$7:$A$1006,$A39,'Diário'!$C$7:$C$1006,"Direção"))</f>
        <v/>
      </c>
      <c r="C39" s="19">
        <f>IF($A39="","",SUMIFS('Diário'!$F$7:$F$1006,'Diário'!$A$7:$A$1006,$A39,'Diário'!$C$7:$C$1006,"Pausa ou descanso"))</f>
        <v/>
      </c>
      <c r="D39" s="19">
        <f>IF($A39="","",SUMIFS('Diário'!$F$7:$F$1006,'Diário'!$A$7:$A$1006,$A39,'Diário'!$C$7:$C$1006,"Refeição"))</f>
        <v/>
      </c>
      <c r="E39" s="19">
        <f>IF($A39="","",SUMIFS('Diário'!$F$7:$F$1006,'Diário'!$A$7:$A$1006,$A39,'Diário'!$C$7:$C$1006,"Espera (carga, descarga ou fiscalização)"))</f>
        <v/>
      </c>
      <c r="F39" s="19">
        <f>IF($A39="","",SUMIFS('Diário'!$F$7:$F$1006,'Diário'!$A$7:$A$1006,$A39,'Diário'!$C$7:$C$1006,"Outro trabalho (carga, descarga, abastecimento)"))</f>
        <v/>
      </c>
      <c r="G39" s="19">
        <f>IF($A39="","",$B39+$F39)</f>
        <v/>
      </c>
      <c r="H39" s="19">
        <f>IF($A39="","",SUMIFS('Diário'!$F$7:$F$1006,'Diário'!$A$7:$A$1006,$A39,'Diário'!$C$7:$C$1006,"Fim da jornada (descanso)"))</f>
        <v/>
      </c>
      <c r="I39" s="17" t="n"/>
    </row>
    <row r="40">
      <c r="A40" s="15" t="n"/>
      <c r="B40" s="19">
        <f>IF($A40="","",SUMIFS('Diário'!$F$7:$F$1006,'Diário'!$A$7:$A$1006,$A40,'Diário'!$C$7:$C$1006,"Direção"))</f>
        <v/>
      </c>
      <c r="C40" s="19">
        <f>IF($A40="","",SUMIFS('Diário'!$F$7:$F$1006,'Diário'!$A$7:$A$1006,$A40,'Diário'!$C$7:$C$1006,"Pausa ou descanso"))</f>
        <v/>
      </c>
      <c r="D40" s="19">
        <f>IF($A40="","",SUMIFS('Diário'!$F$7:$F$1006,'Diário'!$A$7:$A$1006,$A40,'Diário'!$C$7:$C$1006,"Refeição"))</f>
        <v/>
      </c>
      <c r="E40" s="19">
        <f>IF($A40="","",SUMIFS('Diário'!$F$7:$F$1006,'Diário'!$A$7:$A$1006,$A40,'Diário'!$C$7:$C$1006,"Espera (carga, descarga ou fiscalização)"))</f>
        <v/>
      </c>
      <c r="F40" s="19">
        <f>IF($A40="","",SUMIFS('Diário'!$F$7:$F$1006,'Diário'!$A$7:$A$1006,$A40,'Diário'!$C$7:$C$1006,"Outro trabalho (carga, descarga, abastecimento)"))</f>
        <v/>
      </c>
      <c r="G40" s="19">
        <f>IF($A40="","",$B40+$F40)</f>
        <v/>
      </c>
      <c r="H40" s="19">
        <f>IF($A40="","",SUMIFS('Diário'!$F$7:$F$1006,'Diário'!$A$7:$A$1006,$A40,'Diário'!$C$7:$C$1006,"Fim da jornada (descanso)"))</f>
        <v/>
      </c>
      <c r="I40" s="17" t="n"/>
    </row>
    <row r="41">
      <c r="A41" s="15" t="n"/>
      <c r="B41" s="19">
        <f>IF($A41="","",SUMIFS('Diário'!$F$7:$F$1006,'Diário'!$A$7:$A$1006,$A41,'Diário'!$C$7:$C$1006,"Direção"))</f>
        <v/>
      </c>
      <c r="C41" s="19">
        <f>IF($A41="","",SUMIFS('Diário'!$F$7:$F$1006,'Diário'!$A$7:$A$1006,$A41,'Diário'!$C$7:$C$1006,"Pausa ou descanso"))</f>
        <v/>
      </c>
      <c r="D41" s="19">
        <f>IF($A41="","",SUMIFS('Diário'!$F$7:$F$1006,'Diário'!$A$7:$A$1006,$A41,'Diário'!$C$7:$C$1006,"Refeição"))</f>
        <v/>
      </c>
      <c r="E41" s="19">
        <f>IF($A41="","",SUMIFS('Diário'!$F$7:$F$1006,'Diário'!$A$7:$A$1006,$A41,'Diário'!$C$7:$C$1006,"Espera (carga, descarga ou fiscalização)"))</f>
        <v/>
      </c>
      <c r="F41" s="19">
        <f>IF($A41="","",SUMIFS('Diário'!$F$7:$F$1006,'Diário'!$A$7:$A$1006,$A41,'Diário'!$C$7:$C$1006,"Outro trabalho (carga, descarga, abastecimento)"))</f>
        <v/>
      </c>
      <c r="G41" s="19">
        <f>IF($A41="","",$B41+$F41)</f>
        <v/>
      </c>
      <c r="H41" s="19">
        <f>IF($A41="","",SUMIFS('Diário'!$F$7:$F$1006,'Diário'!$A$7:$A$1006,$A41,'Diário'!$C$7:$C$1006,"Fim da jornada (descanso)"))</f>
        <v/>
      </c>
      <c r="I41" s="17" t="n"/>
    </row>
    <row r="42">
      <c r="A42" s="15" t="n"/>
      <c r="B42" s="19">
        <f>IF($A42="","",SUMIFS('Diário'!$F$7:$F$1006,'Diário'!$A$7:$A$1006,$A42,'Diário'!$C$7:$C$1006,"Direção"))</f>
        <v/>
      </c>
      <c r="C42" s="19">
        <f>IF($A42="","",SUMIFS('Diário'!$F$7:$F$1006,'Diário'!$A$7:$A$1006,$A42,'Diário'!$C$7:$C$1006,"Pausa ou descanso"))</f>
        <v/>
      </c>
      <c r="D42" s="19">
        <f>IF($A42="","",SUMIFS('Diário'!$F$7:$F$1006,'Diário'!$A$7:$A$1006,$A42,'Diário'!$C$7:$C$1006,"Refeição"))</f>
        <v/>
      </c>
      <c r="E42" s="19">
        <f>IF($A42="","",SUMIFS('Diário'!$F$7:$F$1006,'Diário'!$A$7:$A$1006,$A42,'Diário'!$C$7:$C$1006,"Espera (carga, descarga ou fiscalização)"))</f>
        <v/>
      </c>
      <c r="F42" s="19">
        <f>IF($A42="","",SUMIFS('Diário'!$F$7:$F$1006,'Diário'!$A$7:$A$1006,$A42,'Diário'!$C$7:$C$1006,"Outro trabalho (carga, descarga, abastecimento)"))</f>
        <v/>
      </c>
      <c r="G42" s="19">
        <f>IF($A42="","",$B42+$F42)</f>
        <v/>
      </c>
      <c r="H42" s="19">
        <f>IF($A42="","",SUMIFS('Diário'!$F$7:$F$1006,'Diário'!$A$7:$A$1006,$A42,'Diário'!$C$7:$C$1006,"Fim da jornada (descanso)"))</f>
        <v/>
      </c>
      <c r="I42" s="17" t="n"/>
    </row>
    <row r="43">
      <c r="A43" s="15" t="n"/>
      <c r="B43" s="19">
        <f>IF($A43="","",SUMIFS('Diário'!$F$7:$F$1006,'Diário'!$A$7:$A$1006,$A43,'Diário'!$C$7:$C$1006,"Direção"))</f>
        <v/>
      </c>
      <c r="C43" s="19">
        <f>IF($A43="","",SUMIFS('Diário'!$F$7:$F$1006,'Diário'!$A$7:$A$1006,$A43,'Diário'!$C$7:$C$1006,"Pausa ou descanso"))</f>
        <v/>
      </c>
      <c r="D43" s="19">
        <f>IF($A43="","",SUMIFS('Diário'!$F$7:$F$1006,'Diário'!$A$7:$A$1006,$A43,'Diário'!$C$7:$C$1006,"Refeição"))</f>
        <v/>
      </c>
      <c r="E43" s="19">
        <f>IF($A43="","",SUMIFS('Diário'!$F$7:$F$1006,'Diário'!$A$7:$A$1006,$A43,'Diário'!$C$7:$C$1006,"Espera (carga, descarga ou fiscalização)"))</f>
        <v/>
      </c>
      <c r="F43" s="19">
        <f>IF($A43="","",SUMIFS('Diário'!$F$7:$F$1006,'Diário'!$A$7:$A$1006,$A43,'Diário'!$C$7:$C$1006,"Outro trabalho (carga, descarga, abastecimento)"))</f>
        <v/>
      </c>
      <c r="G43" s="19">
        <f>IF($A43="","",$B43+$F43)</f>
        <v/>
      </c>
      <c r="H43" s="19">
        <f>IF($A43="","",SUMIFS('Diário'!$F$7:$F$1006,'Diário'!$A$7:$A$1006,$A43,'Diário'!$C$7:$C$1006,"Fim da jornada (descanso)"))</f>
        <v/>
      </c>
      <c r="I43" s="17" t="n"/>
    </row>
    <row r="44">
      <c r="A44" s="15" t="n"/>
      <c r="B44" s="19">
        <f>IF($A44="","",SUMIFS('Diário'!$F$7:$F$1006,'Diário'!$A$7:$A$1006,$A44,'Diário'!$C$7:$C$1006,"Direção"))</f>
        <v/>
      </c>
      <c r="C44" s="19">
        <f>IF($A44="","",SUMIFS('Diário'!$F$7:$F$1006,'Diário'!$A$7:$A$1006,$A44,'Diário'!$C$7:$C$1006,"Pausa ou descanso"))</f>
        <v/>
      </c>
      <c r="D44" s="19">
        <f>IF($A44="","",SUMIFS('Diário'!$F$7:$F$1006,'Diário'!$A$7:$A$1006,$A44,'Diário'!$C$7:$C$1006,"Refeição"))</f>
        <v/>
      </c>
      <c r="E44" s="19">
        <f>IF($A44="","",SUMIFS('Diário'!$F$7:$F$1006,'Diário'!$A$7:$A$1006,$A44,'Diário'!$C$7:$C$1006,"Espera (carga, descarga ou fiscalização)"))</f>
        <v/>
      </c>
      <c r="F44" s="19">
        <f>IF($A44="","",SUMIFS('Diário'!$F$7:$F$1006,'Diário'!$A$7:$A$1006,$A44,'Diário'!$C$7:$C$1006,"Outro trabalho (carga, descarga, abastecimento)"))</f>
        <v/>
      </c>
      <c r="G44" s="19">
        <f>IF($A44="","",$B44+$F44)</f>
        <v/>
      </c>
      <c r="H44" s="19">
        <f>IF($A44="","",SUMIFS('Diário'!$F$7:$F$1006,'Diário'!$A$7:$A$1006,$A44,'Diário'!$C$7:$C$1006,"Fim da jornada (descanso)"))</f>
        <v/>
      </c>
      <c r="I44" s="17" t="n"/>
    </row>
    <row r="45">
      <c r="A45" s="15" t="n"/>
      <c r="B45" s="19">
        <f>IF($A45="","",SUMIFS('Diário'!$F$7:$F$1006,'Diário'!$A$7:$A$1006,$A45,'Diário'!$C$7:$C$1006,"Direção"))</f>
        <v/>
      </c>
      <c r="C45" s="19">
        <f>IF($A45="","",SUMIFS('Diário'!$F$7:$F$1006,'Diário'!$A$7:$A$1006,$A45,'Diário'!$C$7:$C$1006,"Pausa ou descanso"))</f>
        <v/>
      </c>
      <c r="D45" s="19">
        <f>IF($A45="","",SUMIFS('Diário'!$F$7:$F$1006,'Diário'!$A$7:$A$1006,$A45,'Diário'!$C$7:$C$1006,"Refeição"))</f>
        <v/>
      </c>
      <c r="E45" s="19">
        <f>IF($A45="","",SUMIFS('Diário'!$F$7:$F$1006,'Diário'!$A$7:$A$1006,$A45,'Diário'!$C$7:$C$1006,"Espera (carga, descarga ou fiscalização)"))</f>
        <v/>
      </c>
      <c r="F45" s="19">
        <f>IF($A45="","",SUMIFS('Diário'!$F$7:$F$1006,'Diário'!$A$7:$A$1006,$A45,'Diário'!$C$7:$C$1006,"Outro trabalho (carga, descarga, abastecimento)"))</f>
        <v/>
      </c>
      <c r="G45" s="19">
        <f>IF($A45="","",$B45+$F45)</f>
        <v/>
      </c>
      <c r="H45" s="19">
        <f>IF($A45="","",SUMIFS('Diário'!$F$7:$F$1006,'Diário'!$A$7:$A$1006,$A45,'Diário'!$C$7:$C$1006,"Fim da jornada (descanso)"))</f>
        <v/>
      </c>
      <c r="I45" s="17" t="n"/>
    </row>
    <row r="46">
      <c r="A46" s="15" t="n"/>
      <c r="B46" s="19">
        <f>IF($A46="","",SUMIFS('Diário'!$F$7:$F$1006,'Diário'!$A$7:$A$1006,$A46,'Diário'!$C$7:$C$1006,"Direção"))</f>
        <v/>
      </c>
      <c r="C46" s="19">
        <f>IF($A46="","",SUMIFS('Diário'!$F$7:$F$1006,'Diário'!$A$7:$A$1006,$A46,'Diário'!$C$7:$C$1006,"Pausa ou descanso"))</f>
        <v/>
      </c>
      <c r="D46" s="19">
        <f>IF($A46="","",SUMIFS('Diário'!$F$7:$F$1006,'Diário'!$A$7:$A$1006,$A46,'Diário'!$C$7:$C$1006,"Refeição"))</f>
        <v/>
      </c>
      <c r="E46" s="19">
        <f>IF($A46="","",SUMIFS('Diário'!$F$7:$F$1006,'Diário'!$A$7:$A$1006,$A46,'Diário'!$C$7:$C$1006,"Espera (carga, descarga ou fiscalização)"))</f>
        <v/>
      </c>
      <c r="F46" s="19">
        <f>IF($A46="","",SUMIFS('Diário'!$F$7:$F$1006,'Diário'!$A$7:$A$1006,$A46,'Diário'!$C$7:$C$1006,"Outro trabalho (carga, descarga, abastecimento)"))</f>
        <v/>
      </c>
      <c r="G46" s="19">
        <f>IF($A46="","",$B46+$F46)</f>
        <v/>
      </c>
      <c r="H46" s="19">
        <f>IF($A46="","",SUMIFS('Diário'!$F$7:$F$1006,'Diário'!$A$7:$A$1006,$A46,'Diário'!$C$7:$C$1006,"Fim da jornada (descanso)"))</f>
        <v/>
      </c>
      <c r="I46" s="17" t="n"/>
    </row>
    <row r="47">
      <c r="A47" s="15" t="n"/>
      <c r="B47" s="19">
        <f>IF($A47="","",SUMIFS('Diário'!$F$7:$F$1006,'Diário'!$A$7:$A$1006,$A47,'Diário'!$C$7:$C$1006,"Direção"))</f>
        <v/>
      </c>
      <c r="C47" s="19">
        <f>IF($A47="","",SUMIFS('Diário'!$F$7:$F$1006,'Diário'!$A$7:$A$1006,$A47,'Diário'!$C$7:$C$1006,"Pausa ou descanso"))</f>
        <v/>
      </c>
      <c r="D47" s="19">
        <f>IF($A47="","",SUMIFS('Diário'!$F$7:$F$1006,'Diário'!$A$7:$A$1006,$A47,'Diário'!$C$7:$C$1006,"Refeição"))</f>
        <v/>
      </c>
      <c r="E47" s="19">
        <f>IF($A47="","",SUMIFS('Diário'!$F$7:$F$1006,'Diário'!$A$7:$A$1006,$A47,'Diário'!$C$7:$C$1006,"Espera (carga, descarga ou fiscalização)"))</f>
        <v/>
      </c>
      <c r="F47" s="19">
        <f>IF($A47="","",SUMIFS('Diário'!$F$7:$F$1006,'Diário'!$A$7:$A$1006,$A47,'Diário'!$C$7:$C$1006,"Outro trabalho (carga, descarga, abastecimento)"))</f>
        <v/>
      </c>
      <c r="G47" s="19">
        <f>IF($A47="","",$B47+$F47)</f>
        <v/>
      </c>
      <c r="H47" s="19">
        <f>IF($A47="","",SUMIFS('Diário'!$F$7:$F$1006,'Diário'!$A$7:$A$1006,$A47,'Diário'!$C$7:$C$1006,"Fim da jornada (descanso)"))</f>
        <v/>
      </c>
      <c r="I47" s="17" t="n"/>
    </row>
    <row r="48">
      <c r="A48" s="15" t="n"/>
      <c r="B48" s="19">
        <f>IF($A48="","",SUMIFS('Diário'!$F$7:$F$1006,'Diário'!$A$7:$A$1006,$A48,'Diário'!$C$7:$C$1006,"Direção"))</f>
        <v/>
      </c>
      <c r="C48" s="19">
        <f>IF($A48="","",SUMIFS('Diário'!$F$7:$F$1006,'Diário'!$A$7:$A$1006,$A48,'Diário'!$C$7:$C$1006,"Pausa ou descanso"))</f>
        <v/>
      </c>
      <c r="D48" s="19">
        <f>IF($A48="","",SUMIFS('Diário'!$F$7:$F$1006,'Diário'!$A$7:$A$1006,$A48,'Diário'!$C$7:$C$1006,"Refeição"))</f>
        <v/>
      </c>
      <c r="E48" s="19">
        <f>IF($A48="","",SUMIFS('Diário'!$F$7:$F$1006,'Diário'!$A$7:$A$1006,$A48,'Diário'!$C$7:$C$1006,"Espera (carga, descarga ou fiscalização)"))</f>
        <v/>
      </c>
      <c r="F48" s="19">
        <f>IF($A48="","",SUMIFS('Diário'!$F$7:$F$1006,'Diário'!$A$7:$A$1006,$A48,'Diário'!$C$7:$C$1006,"Outro trabalho (carga, descarga, abastecimento)"))</f>
        <v/>
      </c>
      <c r="G48" s="19">
        <f>IF($A48="","",$B48+$F48)</f>
        <v/>
      </c>
      <c r="H48" s="19">
        <f>IF($A48="","",SUMIFS('Diário'!$F$7:$F$1006,'Diário'!$A$7:$A$1006,$A48,'Diário'!$C$7:$C$1006,"Fim da jornada (descanso)"))</f>
        <v/>
      </c>
      <c r="I48" s="17" t="n"/>
    </row>
    <row r="49">
      <c r="A49" s="15" t="n"/>
      <c r="B49" s="19">
        <f>IF($A49="","",SUMIFS('Diário'!$F$7:$F$1006,'Diário'!$A$7:$A$1006,$A49,'Diário'!$C$7:$C$1006,"Direção"))</f>
        <v/>
      </c>
      <c r="C49" s="19">
        <f>IF($A49="","",SUMIFS('Diário'!$F$7:$F$1006,'Diário'!$A$7:$A$1006,$A49,'Diário'!$C$7:$C$1006,"Pausa ou descanso"))</f>
        <v/>
      </c>
      <c r="D49" s="19">
        <f>IF($A49="","",SUMIFS('Diário'!$F$7:$F$1006,'Diário'!$A$7:$A$1006,$A49,'Diário'!$C$7:$C$1006,"Refeição"))</f>
        <v/>
      </c>
      <c r="E49" s="19">
        <f>IF($A49="","",SUMIFS('Diário'!$F$7:$F$1006,'Diário'!$A$7:$A$1006,$A49,'Diário'!$C$7:$C$1006,"Espera (carga, descarga ou fiscalização)"))</f>
        <v/>
      </c>
      <c r="F49" s="19">
        <f>IF($A49="","",SUMIFS('Diário'!$F$7:$F$1006,'Diário'!$A$7:$A$1006,$A49,'Diário'!$C$7:$C$1006,"Outro trabalho (carga, descarga, abastecimento)"))</f>
        <v/>
      </c>
      <c r="G49" s="19">
        <f>IF($A49="","",$B49+$F49)</f>
        <v/>
      </c>
      <c r="H49" s="19">
        <f>IF($A49="","",SUMIFS('Diário'!$F$7:$F$1006,'Diário'!$A$7:$A$1006,$A49,'Diário'!$C$7:$C$1006,"Fim da jornada (descanso)"))</f>
        <v/>
      </c>
      <c r="I49" s="17" t="n"/>
    </row>
    <row r="50">
      <c r="A50" s="15" t="n"/>
      <c r="B50" s="19">
        <f>IF($A50="","",SUMIFS('Diário'!$F$7:$F$1006,'Diário'!$A$7:$A$1006,$A50,'Diário'!$C$7:$C$1006,"Direção"))</f>
        <v/>
      </c>
      <c r="C50" s="19">
        <f>IF($A50="","",SUMIFS('Diário'!$F$7:$F$1006,'Diário'!$A$7:$A$1006,$A50,'Diário'!$C$7:$C$1006,"Pausa ou descanso"))</f>
        <v/>
      </c>
      <c r="D50" s="19">
        <f>IF($A50="","",SUMIFS('Diário'!$F$7:$F$1006,'Diário'!$A$7:$A$1006,$A50,'Diário'!$C$7:$C$1006,"Refeição"))</f>
        <v/>
      </c>
      <c r="E50" s="19">
        <f>IF($A50="","",SUMIFS('Diário'!$F$7:$F$1006,'Diário'!$A$7:$A$1006,$A50,'Diário'!$C$7:$C$1006,"Espera (carga, descarga ou fiscalização)"))</f>
        <v/>
      </c>
      <c r="F50" s="19">
        <f>IF($A50="","",SUMIFS('Diário'!$F$7:$F$1006,'Diário'!$A$7:$A$1006,$A50,'Diário'!$C$7:$C$1006,"Outro trabalho (carga, descarga, abastecimento)"))</f>
        <v/>
      </c>
      <c r="G50" s="19">
        <f>IF($A50="","",$B50+$F50)</f>
        <v/>
      </c>
      <c r="H50" s="19">
        <f>IF($A50="","",SUMIFS('Diário'!$F$7:$F$1006,'Diário'!$A$7:$A$1006,$A50,'Diário'!$C$7:$C$1006,"Fim da jornada (descanso)"))</f>
        <v/>
      </c>
      <c r="I50" s="17" t="n"/>
    </row>
    <row r="51">
      <c r="A51" s="15" t="n"/>
      <c r="B51" s="19">
        <f>IF($A51="","",SUMIFS('Diário'!$F$7:$F$1006,'Diário'!$A$7:$A$1006,$A51,'Diário'!$C$7:$C$1006,"Direção"))</f>
        <v/>
      </c>
      <c r="C51" s="19">
        <f>IF($A51="","",SUMIFS('Diário'!$F$7:$F$1006,'Diário'!$A$7:$A$1006,$A51,'Diário'!$C$7:$C$1006,"Pausa ou descanso"))</f>
        <v/>
      </c>
      <c r="D51" s="19">
        <f>IF($A51="","",SUMIFS('Diário'!$F$7:$F$1006,'Diário'!$A$7:$A$1006,$A51,'Diário'!$C$7:$C$1006,"Refeição"))</f>
        <v/>
      </c>
      <c r="E51" s="19">
        <f>IF($A51="","",SUMIFS('Diário'!$F$7:$F$1006,'Diário'!$A$7:$A$1006,$A51,'Diário'!$C$7:$C$1006,"Espera (carga, descarga ou fiscalização)"))</f>
        <v/>
      </c>
      <c r="F51" s="19">
        <f>IF($A51="","",SUMIFS('Diário'!$F$7:$F$1006,'Diário'!$A$7:$A$1006,$A51,'Diário'!$C$7:$C$1006,"Outro trabalho (carga, descarga, abastecimento)"))</f>
        <v/>
      </c>
      <c r="G51" s="19">
        <f>IF($A51="","",$B51+$F51)</f>
        <v/>
      </c>
      <c r="H51" s="19">
        <f>IF($A51="","",SUMIFS('Diário'!$F$7:$F$1006,'Diário'!$A$7:$A$1006,$A51,'Diário'!$C$7:$C$1006,"Fim da jornada (descanso)"))</f>
        <v/>
      </c>
      <c r="I51" s="17" t="n"/>
    </row>
    <row r="52">
      <c r="A52" s="15" t="n"/>
      <c r="B52" s="19">
        <f>IF($A52="","",SUMIFS('Diário'!$F$7:$F$1006,'Diário'!$A$7:$A$1006,$A52,'Diário'!$C$7:$C$1006,"Direção"))</f>
        <v/>
      </c>
      <c r="C52" s="19">
        <f>IF($A52="","",SUMIFS('Diário'!$F$7:$F$1006,'Diário'!$A$7:$A$1006,$A52,'Diário'!$C$7:$C$1006,"Pausa ou descanso"))</f>
        <v/>
      </c>
      <c r="D52" s="19">
        <f>IF($A52="","",SUMIFS('Diário'!$F$7:$F$1006,'Diário'!$A$7:$A$1006,$A52,'Diário'!$C$7:$C$1006,"Refeição"))</f>
        <v/>
      </c>
      <c r="E52" s="19">
        <f>IF($A52="","",SUMIFS('Diário'!$F$7:$F$1006,'Diário'!$A$7:$A$1006,$A52,'Diário'!$C$7:$C$1006,"Espera (carga, descarga ou fiscalização)"))</f>
        <v/>
      </c>
      <c r="F52" s="19">
        <f>IF($A52="","",SUMIFS('Diário'!$F$7:$F$1006,'Diário'!$A$7:$A$1006,$A52,'Diário'!$C$7:$C$1006,"Outro trabalho (carga, descarga, abastecimento)"))</f>
        <v/>
      </c>
      <c r="G52" s="19">
        <f>IF($A52="","",$B52+$F52)</f>
        <v/>
      </c>
      <c r="H52" s="19">
        <f>IF($A52="","",SUMIFS('Diário'!$F$7:$F$1006,'Diário'!$A$7:$A$1006,$A52,'Diário'!$C$7:$C$1006,"Fim da jornada (descanso)"))</f>
        <v/>
      </c>
      <c r="I52" s="17" t="n"/>
    </row>
    <row r="53">
      <c r="A53" s="15" t="n"/>
      <c r="B53" s="19">
        <f>IF($A53="","",SUMIFS('Diário'!$F$7:$F$1006,'Diário'!$A$7:$A$1006,$A53,'Diário'!$C$7:$C$1006,"Direção"))</f>
        <v/>
      </c>
      <c r="C53" s="19">
        <f>IF($A53="","",SUMIFS('Diário'!$F$7:$F$1006,'Diário'!$A$7:$A$1006,$A53,'Diário'!$C$7:$C$1006,"Pausa ou descanso"))</f>
        <v/>
      </c>
      <c r="D53" s="19">
        <f>IF($A53="","",SUMIFS('Diário'!$F$7:$F$1006,'Diário'!$A$7:$A$1006,$A53,'Diário'!$C$7:$C$1006,"Refeição"))</f>
        <v/>
      </c>
      <c r="E53" s="19">
        <f>IF($A53="","",SUMIFS('Diário'!$F$7:$F$1006,'Diário'!$A$7:$A$1006,$A53,'Diário'!$C$7:$C$1006,"Espera (carga, descarga ou fiscalização)"))</f>
        <v/>
      </c>
      <c r="F53" s="19">
        <f>IF($A53="","",SUMIFS('Diário'!$F$7:$F$1006,'Diário'!$A$7:$A$1006,$A53,'Diário'!$C$7:$C$1006,"Outro trabalho (carga, descarga, abastecimento)"))</f>
        <v/>
      </c>
      <c r="G53" s="19">
        <f>IF($A53="","",$B53+$F53)</f>
        <v/>
      </c>
      <c r="H53" s="19">
        <f>IF($A53="","",SUMIFS('Diário'!$F$7:$F$1006,'Diário'!$A$7:$A$1006,$A53,'Diário'!$C$7:$C$1006,"Fim da jornada (descanso)"))</f>
        <v/>
      </c>
      <c r="I53" s="17" t="n"/>
    </row>
    <row r="54">
      <c r="A54" s="15" t="n"/>
      <c r="B54" s="19">
        <f>IF($A54="","",SUMIFS('Diário'!$F$7:$F$1006,'Diário'!$A$7:$A$1006,$A54,'Diário'!$C$7:$C$1006,"Direção"))</f>
        <v/>
      </c>
      <c r="C54" s="19">
        <f>IF($A54="","",SUMIFS('Diário'!$F$7:$F$1006,'Diário'!$A$7:$A$1006,$A54,'Diário'!$C$7:$C$1006,"Pausa ou descanso"))</f>
        <v/>
      </c>
      <c r="D54" s="19">
        <f>IF($A54="","",SUMIFS('Diário'!$F$7:$F$1006,'Diário'!$A$7:$A$1006,$A54,'Diário'!$C$7:$C$1006,"Refeição"))</f>
        <v/>
      </c>
      <c r="E54" s="19">
        <f>IF($A54="","",SUMIFS('Diário'!$F$7:$F$1006,'Diário'!$A$7:$A$1006,$A54,'Diário'!$C$7:$C$1006,"Espera (carga, descarga ou fiscalização)"))</f>
        <v/>
      </c>
      <c r="F54" s="19">
        <f>IF($A54="","",SUMIFS('Diário'!$F$7:$F$1006,'Diário'!$A$7:$A$1006,$A54,'Diário'!$C$7:$C$1006,"Outro trabalho (carga, descarga, abastecimento)"))</f>
        <v/>
      </c>
      <c r="G54" s="19">
        <f>IF($A54="","",$B54+$F54)</f>
        <v/>
      </c>
      <c r="H54" s="19">
        <f>IF($A54="","",SUMIFS('Diário'!$F$7:$F$1006,'Diário'!$A$7:$A$1006,$A54,'Diário'!$C$7:$C$1006,"Fim da jornada (descanso)"))</f>
        <v/>
      </c>
      <c r="I54" s="17" t="n"/>
    </row>
    <row r="55">
      <c r="A55" s="15" t="n"/>
      <c r="B55" s="19">
        <f>IF($A55="","",SUMIFS('Diário'!$F$7:$F$1006,'Diário'!$A$7:$A$1006,$A55,'Diário'!$C$7:$C$1006,"Direção"))</f>
        <v/>
      </c>
      <c r="C55" s="19">
        <f>IF($A55="","",SUMIFS('Diário'!$F$7:$F$1006,'Diário'!$A$7:$A$1006,$A55,'Diário'!$C$7:$C$1006,"Pausa ou descanso"))</f>
        <v/>
      </c>
      <c r="D55" s="19">
        <f>IF($A55="","",SUMIFS('Diário'!$F$7:$F$1006,'Diário'!$A$7:$A$1006,$A55,'Diário'!$C$7:$C$1006,"Refeição"))</f>
        <v/>
      </c>
      <c r="E55" s="19">
        <f>IF($A55="","",SUMIFS('Diário'!$F$7:$F$1006,'Diário'!$A$7:$A$1006,$A55,'Diário'!$C$7:$C$1006,"Espera (carga, descarga ou fiscalização)"))</f>
        <v/>
      </c>
      <c r="F55" s="19">
        <f>IF($A55="","",SUMIFS('Diário'!$F$7:$F$1006,'Diário'!$A$7:$A$1006,$A55,'Diário'!$C$7:$C$1006,"Outro trabalho (carga, descarga, abastecimento)"))</f>
        <v/>
      </c>
      <c r="G55" s="19">
        <f>IF($A55="","",$B55+$F55)</f>
        <v/>
      </c>
      <c r="H55" s="19">
        <f>IF($A55="","",SUMIFS('Diário'!$F$7:$F$1006,'Diário'!$A$7:$A$1006,$A55,'Diário'!$C$7:$C$1006,"Fim da jornada (descanso)"))</f>
        <v/>
      </c>
      <c r="I55" s="17" t="n"/>
    </row>
    <row r="56">
      <c r="A56" s="15" t="n"/>
      <c r="B56" s="19">
        <f>IF($A56="","",SUMIFS('Diário'!$F$7:$F$1006,'Diário'!$A$7:$A$1006,$A56,'Diário'!$C$7:$C$1006,"Direção"))</f>
        <v/>
      </c>
      <c r="C56" s="19">
        <f>IF($A56="","",SUMIFS('Diário'!$F$7:$F$1006,'Diário'!$A$7:$A$1006,$A56,'Diário'!$C$7:$C$1006,"Pausa ou descanso"))</f>
        <v/>
      </c>
      <c r="D56" s="19">
        <f>IF($A56="","",SUMIFS('Diário'!$F$7:$F$1006,'Diário'!$A$7:$A$1006,$A56,'Diário'!$C$7:$C$1006,"Refeição"))</f>
        <v/>
      </c>
      <c r="E56" s="19">
        <f>IF($A56="","",SUMIFS('Diário'!$F$7:$F$1006,'Diário'!$A$7:$A$1006,$A56,'Diário'!$C$7:$C$1006,"Espera (carga, descarga ou fiscalização)"))</f>
        <v/>
      </c>
      <c r="F56" s="19">
        <f>IF($A56="","",SUMIFS('Diário'!$F$7:$F$1006,'Diário'!$A$7:$A$1006,$A56,'Diário'!$C$7:$C$1006,"Outro trabalho (carga, descarga, abastecimento)"))</f>
        <v/>
      </c>
      <c r="G56" s="19">
        <f>IF($A56="","",$B56+$F56)</f>
        <v/>
      </c>
      <c r="H56" s="19">
        <f>IF($A56="","",SUMIFS('Diário'!$F$7:$F$1006,'Diário'!$A$7:$A$1006,$A56,'Diário'!$C$7:$C$1006,"Fim da jornada (descanso)"))</f>
        <v/>
      </c>
      <c r="I56" s="17" t="n"/>
    </row>
    <row r="57">
      <c r="A57" s="15" t="n"/>
      <c r="B57" s="19">
        <f>IF($A57="","",SUMIFS('Diário'!$F$7:$F$1006,'Diário'!$A$7:$A$1006,$A57,'Diário'!$C$7:$C$1006,"Direção"))</f>
        <v/>
      </c>
      <c r="C57" s="19">
        <f>IF($A57="","",SUMIFS('Diário'!$F$7:$F$1006,'Diário'!$A$7:$A$1006,$A57,'Diário'!$C$7:$C$1006,"Pausa ou descanso"))</f>
        <v/>
      </c>
      <c r="D57" s="19">
        <f>IF($A57="","",SUMIFS('Diário'!$F$7:$F$1006,'Diário'!$A$7:$A$1006,$A57,'Diário'!$C$7:$C$1006,"Refeição"))</f>
        <v/>
      </c>
      <c r="E57" s="19">
        <f>IF($A57="","",SUMIFS('Diário'!$F$7:$F$1006,'Diário'!$A$7:$A$1006,$A57,'Diário'!$C$7:$C$1006,"Espera (carga, descarga ou fiscalização)"))</f>
        <v/>
      </c>
      <c r="F57" s="19">
        <f>IF($A57="","",SUMIFS('Diário'!$F$7:$F$1006,'Diário'!$A$7:$A$1006,$A57,'Diário'!$C$7:$C$1006,"Outro trabalho (carga, descarga, abastecimento)"))</f>
        <v/>
      </c>
      <c r="G57" s="19">
        <f>IF($A57="","",$B57+$F57)</f>
        <v/>
      </c>
      <c r="H57" s="19">
        <f>IF($A57="","",SUMIFS('Diário'!$F$7:$F$1006,'Diário'!$A$7:$A$1006,$A57,'Diário'!$C$7:$C$1006,"Fim da jornada (descanso)"))</f>
        <v/>
      </c>
      <c r="I57" s="17" t="n"/>
    </row>
    <row r="58">
      <c r="A58" s="15" t="n"/>
      <c r="B58" s="19">
        <f>IF($A58="","",SUMIFS('Diário'!$F$7:$F$1006,'Diário'!$A$7:$A$1006,$A58,'Diário'!$C$7:$C$1006,"Direção"))</f>
        <v/>
      </c>
      <c r="C58" s="19">
        <f>IF($A58="","",SUMIFS('Diário'!$F$7:$F$1006,'Diário'!$A$7:$A$1006,$A58,'Diário'!$C$7:$C$1006,"Pausa ou descanso"))</f>
        <v/>
      </c>
      <c r="D58" s="19">
        <f>IF($A58="","",SUMIFS('Diário'!$F$7:$F$1006,'Diário'!$A$7:$A$1006,$A58,'Diário'!$C$7:$C$1006,"Refeição"))</f>
        <v/>
      </c>
      <c r="E58" s="19">
        <f>IF($A58="","",SUMIFS('Diário'!$F$7:$F$1006,'Diário'!$A$7:$A$1006,$A58,'Diário'!$C$7:$C$1006,"Espera (carga, descarga ou fiscalização)"))</f>
        <v/>
      </c>
      <c r="F58" s="19">
        <f>IF($A58="","",SUMIFS('Diário'!$F$7:$F$1006,'Diário'!$A$7:$A$1006,$A58,'Diário'!$C$7:$C$1006,"Outro trabalho (carga, descarga, abastecimento)"))</f>
        <v/>
      </c>
      <c r="G58" s="19">
        <f>IF($A58="","",$B58+$F58)</f>
        <v/>
      </c>
      <c r="H58" s="19">
        <f>IF($A58="","",SUMIFS('Diário'!$F$7:$F$1006,'Diário'!$A$7:$A$1006,$A58,'Diário'!$C$7:$C$1006,"Fim da jornada (descanso)"))</f>
        <v/>
      </c>
      <c r="I58" s="17" t="n"/>
    </row>
    <row r="59">
      <c r="A59" s="15" t="n"/>
      <c r="B59" s="19">
        <f>IF($A59="","",SUMIFS('Diário'!$F$7:$F$1006,'Diário'!$A$7:$A$1006,$A59,'Diário'!$C$7:$C$1006,"Direção"))</f>
        <v/>
      </c>
      <c r="C59" s="19">
        <f>IF($A59="","",SUMIFS('Diário'!$F$7:$F$1006,'Diário'!$A$7:$A$1006,$A59,'Diário'!$C$7:$C$1006,"Pausa ou descanso"))</f>
        <v/>
      </c>
      <c r="D59" s="19">
        <f>IF($A59="","",SUMIFS('Diário'!$F$7:$F$1006,'Diário'!$A$7:$A$1006,$A59,'Diário'!$C$7:$C$1006,"Refeição"))</f>
        <v/>
      </c>
      <c r="E59" s="19">
        <f>IF($A59="","",SUMIFS('Diário'!$F$7:$F$1006,'Diário'!$A$7:$A$1006,$A59,'Diário'!$C$7:$C$1006,"Espera (carga, descarga ou fiscalização)"))</f>
        <v/>
      </c>
      <c r="F59" s="19">
        <f>IF($A59="","",SUMIFS('Diário'!$F$7:$F$1006,'Diário'!$A$7:$A$1006,$A59,'Diário'!$C$7:$C$1006,"Outro trabalho (carga, descarga, abastecimento)"))</f>
        <v/>
      </c>
      <c r="G59" s="19">
        <f>IF($A59="","",$B59+$F59)</f>
        <v/>
      </c>
      <c r="H59" s="19">
        <f>IF($A59="","",SUMIFS('Diário'!$F$7:$F$1006,'Diário'!$A$7:$A$1006,$A59,'Diário'!$C$7:$C$1006,"Fim da jornada (descanso)"))</f>
        <v/>
      </c>
      <c r="I59" s="17" t="n"/>
    </row>
    <row r="60">
      <c r="A60" s="15" t="n"/>
      <c r="B60" s="19">
        <f>IF($A60="","",SUMIFS('Diário'!$F$7:$F$1006,'Diário'!$A$7:$A$1006,$A60,'Diário'!$C$7:$C$1006,"Direção"))</f>
        <v/>
      </c>
      <c r="C60" s="19">
        <f>IF($A60="","",SUMIFS('Diário'!$F$7:$F$1006,'Diário'!$A$7:$A$1006,$A60,'Diário'!$C$7:$C$1006,"Pausa ou descanso"))</f>
        <v/>
      </c>
      <c r="D60" s="19">
        <f>IF($A60="","",SUMIFS('Diário'!$F$7:$F$1006,'Diário'!$A$7:$A$1006,$A60,'Diário'!$C$7:$C$1006,"Refeição"))</f>
        <v/>
      </c>
      <c r="E60" s="19">
        <f>IF($A60="","",SUMIFS('Diário'!$F$7:$F$1006,'Diário'!$A$7:$A$1006,$A60,'Diário'!$C$7:$C$1006,"Espera (carga, descarga ou fiscalização)"))</f>
        <v/>
      </c>
      <c r="F60" s="19">
        <f>IF($A60="","",SUMIFS('Diário'!$F$7:$F$1006,'Diário'!$A$7:$A$1006,$A60,'Diário'!$C$7:$C$1006,"Outro trabalho (carga, descarga, abastecimento)"))</f>
        <v/>
      </c>
      <c r="G60" s="19">
        <f>IF($A60="","",$B60+$F60)</f>
        <v/>
      </c>
      <c r="H60" s="19">
        <f>IF($A60="","",SUMIFS('Diário'!$F$7:$F$1006,'Diário'!$A$7:$A$1006,$A60,'Diário'!$C$7:$C$1006,"Fim da jornada (descanso)"))</f>
        <v/>
      </c>
      <c r="I60" s="17" t="n"/>
    </row>
    <row r="61">
      <c r="A61" s="15" t="n"/>
      <c r="B61" s="19">
        <f>IF($A61="","",SUMIFS('Diário'!$F$7:$F$1006,'Diário'!$A$7:$A$1006,$A61,'Diário'!$C$7:$C$1006,"Direção"))</f>
        <v/>
      </c>
      <c r="C61" s="19">
        <f>IF($A61="","",SUMIFS('Diário'!$F$7:$F$1006,'Diário'!$A$7:$A$1006,$A61,'Diário'!$C$7:$C$1006,"Pausa ou descanso"))</f>
        <v/>
      </c>
      <c r="D61" s="19">
        <f>IF($A61="","",SUMIFS('Diário'!$F$7:$F$1006,'Diário'!$A$7:$A$1006,$A61,'Diário'!$C$7:$C$1006,"Refeição"))</f>
        <v/>
      </c>
      <c r="E61" s="19">
        <f>IF($A61="","",SUMIFS('Diário'!$F$7:$F$1006,'Diário'!$A$7:$A$1006,$A61,'Diário'!$C$7:$C$1006,"Espera (carga, descarga ou fiscalização)"))</f>
        <v/>
      </c>
      <c r="F61" s="19">
        <f>IF($A61="","",SUMIFS('Diário'!$F$7:$F$1006,'Diário'!$A$7:$A$1006,$A61,'Diário'!$C$7:$C$1006,"Outro trabalho (carga, descarga, abastecimento)"))</f>
        <v/>
      </c>
      <c r="G61" s="19">
        <f>IF($A61="","",$B61+$F61)</f>
        <v/>
      </c>
      <c r="H61" s="19">
        <f>IF($A61="","",SUMIFS('Diário'!$F$7:$F$1006,'Diário'!$A$7:$A$1006,$A61,'Diário'!$C$7:$C$1006,"Fim da jornada (descanso)"))</f>
        <v/>
      </c>
      <c r="I61" s="17" t="n"/>
    </row>
    <row r="62">
      <c r="A62" s="15" t="n"/>
      <c r="B62" s="19">
        <f>IF($A62="","",SUMIFS('Diário'!$F$7:$F$1006,'Diário'!$A$7:$A$1006,$A62,'Diário'!$C$7:$C$1006,"Direção"))</f>
        <v/>
      </c>
      <c r="C62" s="19">
        <f>IF($A62="","",SUMIFS('Diário'!$F$7:$F$1006,'Diário'!$A$7:$A$1006,$A62,'Diário'!$C$7:$C$1006,"Pausa ou descanso"))</f>
        <v/>
      </c>
      <c r="D62" s="19">
        <f>IF($A62="","",SUMIFS('Diário'!$F$7:$F$1006,'Diário'!$A$7:$A$1006,$A62,'Diário'!$C$7:$C$1006,"Refeição"))</f>
        <v/>
      </c>
      <c r="E62" s="19">
        <f>IF($A62="","",SUMIFS('Diário'!$F$7:$F$1006,'Diário'!$A$7:$A$1006,$A62,'Diário'!$C$7:$C$1006,"Espera (carga, descarga ou fiscalização)"))</f>
        <v/>
      </c>
      <c r="F62" s="19">
        <f>IF($A62="","",SUMIFS('Diário'!$F$7:$F$1006,'Diário'!$A$7:$A$1006,$A62,'Diário'!$C$7:$C$1006,"Outro trabalho (carga, descarga, abastecimento)"))</f>
        <v/>
      </c>
      <c r="G62" s="19">
        <f>IF($A62="","",$B62+$F62)</f>
        <v/>
      </c>
      <c r="H62" s="19">
        <f>IF($A62="","",SUMIFS('Diário'!$F$7:$F$1006,'Diário'!$A$7:$A$1006,$A62,'Diário'!$C$7:$C$1006,"Fim da jornada (descanso)"))</f>
        <v/>
      </c>
      <c r="I62" s="17" t="n"/>
    </row>
    <row r="63">
      <c r="A63" s="15" t="n"/>
      <c r="B63" s="19">
        <f>IF($A63="","",SUMIFS('Diário'!$F$7:$F$1006,'Diário'!$A$7:$A$1006,$A63,'Diário'!$C$7:$C$1006,"Direção"))</f>
        <v/>
      </c>
      <c r="C63" s="19">
        <f>IF($A63="","",SUMIFS('Diário'!$F$7:$F$1006,'Diário'!$A$7:$A$1006,$A63,'Diário'!$C$7:$C$1006,"Pausa ou descanso"))</f>
        <v/>
      </c>
      <c r="D63" s="19">
        <f>IF($A63="","",SUMIFS('Diário'!$F$7:$F$1006,'Diário'!$A$7:$A$1006,$A63,'Diário'!$C$7:$C$1006,"Refeição"))</f>
        <v/>
      </c>
      <c r="E63" s="19">
        <f>IF($A63="","",SUMIFS('Diário'!$F$7:$F$1006,'Diário'!$A$7:$A$1006,$A63,'Diário'!$C$7:$C$1006,"Espera (carga, descarga ou fiscalização)"))</f>
        <v/>
      </c>
      <c r="F63" s="19">
        <f>IF($A63="","",SUMIFS('Diário'!$F$7:$F$1006,'Diário'!$A$7:$A$1006,$A63,'Diário'!$C$7:$C$1006,"Outro trabalho (carga, descarga, abastecimento)"))</f>
        <v/>
      </c>
      <c r="G63" s="19">
        <f>IF($A63="","",$B63+$F63)</f>
        <v/>
      </c>
      <c r="H63" s="19">
        <f>IF($A63="","",SUMIFS('Diário'!$F$7:$F$1006,'Diário'!$A$7:$A$1006,$A63,'Diário'!$C$7:$C$1006,"Fim da jornada (descanso)"))</f>
        <v/>
      </c>
      <c r="I63" s="17" t="n"/>
    </row>
    <row r="64">
      <c r="A64" s="15" t="n"/>
      <c r="B64" s="19">
        <f>IF($A64="","",SUMIFS('Diário'!$F$7:$F$1006,'Diário'!$A$7:$A$1006,$A64,'Diário'!$C$7:$C$1006,"Direção"))</f>
        <v/>
      </c>
      <c r="C64" s="19">
        <f>IF($A64="","",SUMIFS('Diário'!$F$7:$F$1006,'Diário'!$A$7:$A$1006,$A64,'Diário'!$C$7:$C$1006,"Pausa ou descanso"))</f>
        <v/>
      </c>
      <c r="D64" s="19">
        <f>IF($A64="","",SUMIFS('Diário'!$F$7:$F$1006,'Diário'!$A$7:$A$1006,$A64,'Diário'!$C$7:$C$1006,"Refeição"))</f>
        <v/>
      </c>
      <c r="E64" s="19">
        <f>IF($A64="","",SUMIFS('Diário'!$F$7:$F$1006,'Diário'!$A$7:$A$1006,$A64,'Diário'!$C$7:$C$1006,"Espera (carga, descarga ou fiscalização)"))</f>
        <v/>
      </c>
      <c r="F64" s="19">
        <f>IF($A64="","",SUMIFS('Diário'!$F$7:$F$1006,'Diário'!$A$7:$A$1006,$A64,'Diário'!$C$7:$C$1006,"Outro trabalho (carga, descarga, abastecimento)"))</f>
        <v/>
      </c>
      <c r="G64" s="19">
        <f>IF($A64="","",$B64+$F64)</f>
        <v/>
      </c>
      <c r="H64" s="19">
        <f>IF($A64="","",SUMIFS('Diário'!$F$7:$F$1006,'Diário'!$A$7:$A$1006,$A64,'Diário'!$C$7:$C$1006,"Fim da jornada (descanso)"))</f>
        <v/>
      </c>
      <c r="I64" s="17" t="n"/>
    </row>
    <row r="65">
      <c r="A65" s="15" t="n"/>
      <c r="B65" s="19">
        <f>IF($A65="","",SUMIFS('Diário'!$F$7:$F$1006,'Diário'!$A$7:$A$1006,$A65,'Diário'!$C$7:$C$1006,"Direção"))</f>
        <v/>
      </c>
      <c r="C65" s="19">
        <f>IF($A65="","",SUMIFS('Diário'!$F$7:$F$1006,'Diário'!$A$7:$A$1006,$A65,'Diário'!$C$7:$C$1006,"Pausa ou descanso"))</f>
        <v/>
      </c>
      <c r="D65" s="19">
        <f>IF($A65="","",SUMIFS('Diário'!$F$7:$F$1006,'Diário'!$A$7:$A$1006,$A65,'Diário'!$C$7:$C$1006,"Refeição"))</f>
        <v/>
      </c>
      <c r="E65" s="19">
        <f>IF($A65="","",SUMIFS('Diário'!$F$7:$F$1006,'Diário'!$A$7:$A$1006,$A65,'Diário'!$C$7:$C$1006,"Espera (carga, descarga ou fiscalização)"))</f>
        <v/>
      </c>
      <c r="F65" s="19">
        <f>IF($A65="","",SUMIFS('Diário'!$F$7:$F$1006,'Diário'!$A$7:$A$1006,$A65,'Diário'!$C$7:$C$1006,"Outro trabalho (carga, descarga, abastecimento)"))</f>
        <v/>
      </c>
      <c r="G65" s="19">
        <f>IF($A65="","",$B65+$F65)</f>
        <v/>
      </c>
      <c r="H65" s="19">
        <f>IF($A65="","",SUMIFS('Diário'!$F$7:$F$1006,'Diário'!$A$7:$A$1006,$A65,'Diário'!$C$7:$C$1006,"Fim da jornada (descanso)"))</f>
        <v/>
      </c>
      <c r="I65" s="17" t="n"/>
    </row>
    <row r="66">
      <c r="A66" s="15" t="n"/>
      <c r="B66" s="19">
        <f>IF($A66="","",SUMIFS('Diário'!$F$7:$F$1006,'Diário'!$A$7:$A$1006,$A66,'Diário'!$C$7:$C$1006,"Direção"))</f>
        <v/>
      </c>
      <c r="C66" s="19">
        <f>IF($A66="","",SUMIFS('Diário'!$F$7:$F$1006,'Diário'!$A$7:$A$1006,$A66,'Diário'!$C$7:$C$1006,"Pausa ou descanso"))</f>
        <v/>
      </c>
      <c r="D66" s="19">
        <f>IF($A66="","",SUMIFS('Diário'!$F$7:$F$1006,'Diário'!$A$7:$A$1006,$A66,'Diário'!$C$7:$C$1006,"Refeição"))</f>
        <v/>
      </c>
      <c r="E66" s="19">
        <f>IF($A66="","",SUMIFS('Diário'!$F$7:$F$1006,'Diário'!$A$7:$A$1006,$A66,'Diário'!$C$7:$C$1006,"Espera (carga, descarga ou fiscalização)"))</f>
        <v/>
      </c>
      <c r="F66" s="19">
        <f>IF($A66="","",SUMIFS('Diário'!$F$7:$F$1006,'Diário'!$A$7:$A$1006,$A66,'Diário'!$C$7:$C$1006,"Outro trabalho (carga, descarga, abastecimento)"))</f>
        <v/>
      </c>
      <c r="G66" s="19">
        <f>IF($A66="","",$B66+$F66)</f>
        <v/>
      </c>
      <c r="H66" s="19">
        <f>IF($A66="","",SUMIFS('Diário'!$F$7:$F$1006,'Diário'!$A$7:$A$1006,$A66,'Diário'!$C$7:$C$1006,"Fim da jornada (descanso)"))</f>
        <v/>
      </c>
      <c r="I66" s="17" t="n"/>
    </row>
    <row r="67">
      <c r="A67" s="15" t="n"/>
      <c r="B67" s="19">
        <f>IF($A67="","",SUMIFS('Diário'!$F$7:$F$1006,'Diário'!$A$7:$A$1006,$A67,'Diário'!$C$7:$C$1006,"Direção"))</f>
        <v/>
      </c>
      <c r="C67" s="19">
        <f>IF($A67="","",SUMIFS('Diário'!$F$7:$F$1006,'Diário'!$A$7:$A$1006,$A67,'Diário'!$C$7:$C$1006,"Pausa ou descanso"))</f>
        <v/>
      </c>
      <c r="D67" s="19">
        <f>IF($A67="","",SUMIFS('Diário'!$F$7:$F$1006,'Diário'!$A$7:$A$1006,$A67,'Diário'!$C$7:$C$1006,"Refeição"))</f>
        <v/>
      </c>
      <c r="E67" s="19">
        <f>IF($A67="","",SUMIFS('Diário'!$F$7:$F$1006,'Diário'!$A$7:$A$1006,$A67,'Diário'!$C$7:$C$1006,"Espera (carga, descarga ou fiscalização)"))</f>
        <v/>
      </c>
      <c r="F67" s="19">
        <f>IF($A67="","",SUMIFS('Diário'!$F$7:$F$1006,'Diário'!$A$7:$A$1006,$A67,'Diário'!$C$7:$C$1006,"Outro trabalho (carga, descarga, abastecimento)"))</f>
        <v/>
      </c>
      <c r="G67" s="19">
        <f>IF($A67="","",$B67+$F67)</f>
        <v/>
      </c>
      <c r="H67" s="19">
        <f>IF($A67="","",SUMIFS('Diário'!$F$7:$F$1006,'Diário'!$A$7:$A$1006,$A67,'Diário'!$C$7:$C$1006,"Fim da jornada (descanso)"))</f>
        <v/>
      </c>
      <c r="I67" s="17" t="n"/>
    </row>
    <row r="68">
      <c r="A68" s="15" t="n"/>
      <c r="B68" s="19">
        <f>IF($A68="","",SUMIFS('Diário'!$F$7:$F$1006,'Diário'!$A$7:$A$1006,$A68,'Diário'!$C$7:$C$1006,"Direção"))</f>
        <v/>
      </c>
      <c r="C68" s="19">
        <f>IF($A68="","",SUMIFS('Diário'!$F$7:$F$1006,'Diário'!$A$7:$A$1006,$A68,'Diário'!$C$7:$C$1006,"Pausa ou descanso"))</f>
        <v/>
      </c>
      <c r="D68" s="19">
        <f>IF($A68="","",SUMIFS('Diário'!$F$7:$F$1006,'Diário'!$A$7:$A$1006,$A68,'Diário'!$C$7:$C$1006,"Refeição"))</f>
        <v/>
      </c>
      <c r="E68" s="19">
        <f>IF($A68="","",SUMIFS('Diário'!$F$7:$F$1006,'Diário'!$A$7:$A$1006,$A68,'Diário'!$C$7:$C$1006,"Espera (carga, descarga ou fiscalização)"))</f>
        <v/>
      </c>
      <c r="F68" s="19">
        <f>IF($A68="","",SUMIFS('Diário'!$F$7:$F$1006,'Diário'!$A$7:$A$1006,$A68,'Diário'!$C$7:$C$1006,"Outro trabalho (carga, descarga, abastecimento)"))</f>
        <v/>
      </c>
      <c r="G68" s="19">
        <f>IF($A68="","",$B68+$F68)</f>
        <v/>
      </c>
      <c r="H68" s="19">
        <f>IF($A68="","",SUMIFS('Diário'!$F$7:$F$1006,'Diário'!$A$7:$A$1006,$A68,'Diário'!$C$7:$C$1006,"Fim da jornada (descanso)"))</f>
        <v/>
      </c>
      <c r="I68" s="17" t="n"/>
    </row>
    <row r="69">
      <c r="A69" s="15" t="n"/>
      <c r="B69" s="19">
        <f>IF($A69="","",SUMIFS('Diário'!$F$7:$F$1006,'Diário'!$A$7:$A$1006,$A69,'Diário'!$C$7:$C$1006,"Direção"))</f>
        <v/>
      </c>
      <c r="C69" s="19">
        <f>IF($A69="","",SUMIFS('Diário'!$F$7:$F$1006,'Diário'!$A$7:$A$1006,$A69,'Diário'!$C$7:$C$1006,"Pausa ou descanso"))</f>
        <v/>
      </c>
      <c r="D69" s="19">
        <f>IF($A69="","",SUMIFS('Diário'!$F$7:$F$1006,'Diário'!$A$7:$A$1006,$A69,'Diário'!$C$7:$C$1006,"Refeição"))</f>
        <v/>
      </c>
      <c r="E69" s="19">
        <f>IF($A69="","",SUMIFS('Diário'!$F$7:$F$1006,'Diário'!$A$7:$A$1006,$A69,'Diário'!$C$7:$C$1006,"Espera (carga, descarga ou fiscalização)"))</f>
        <v/>
      </c>
      <c r="F69" s="19">
        <f>IF($A69="","",SUMIFS('Diário'!$F$7:$F$1006,'Diário'!$A$7:$A$1006,$A69,'Diário'!$C$7:$C$1006,"Outro trabalho (carga, descarga, abastecimento)"))</f>
        <v/>
      </c>
      <c r="G69" s="19">
        <f>IF($A69="","",$B69+$F69)</f>
        <v/>
      </c>
      <c r="H69" s="19">
        <f>IF($A69="","",SUMIFS('Diário'!$F$7:$F$1006,'Diário'!$A$7:$A$1006,$A69,'Diário'!$C$7:$C$1006,"Fim da jornada (descanso)"))</f>
        <v/>
      </c>
      <c r="I69" s="17" t="n"/>
    </row>
    <row r="70">
      <c r="A70" s="15" t="n"/>
      <c r="B70" s="19">
        <f>IF($A70="","",SUMIFS('Diário'!$F$7:$F$1006,'Diário'!$A$7:$A$1006,$A70,'Diário'!$C$7:$C$1006,"Direção"))</f>
        <v/>
      </c>
      <c r="C70" s="19">
        <f>IF($A70="","",SUMIFS('Diário'!$F$7:$F$1006,'Diário'!$A$7:$A$1006,$A70,'Diário'!$C$7:$C$1006,"Pausa ou descanso"))</f>
        <v/>
      </c>
      <c r="D70" s="19">
        <f>IF($A70="","",SUMIFS('Diário'!$F$7:$F$1006,'Diário'!$A$7:$A$1006,$A70,'Diário'!$C$7:$C$1006,"Refeição"))</f>
        <v/>
      </c>
      <c r="E70" s="19">
        <f>IF($A70="","",SUMIFS('Diário'!$F$7:$F$1006,'Diário'!$A$7:$A$1006,$A70,'Diário'!$C$7:$C$1006,"Espera (carga, descarga ou fiscalização)"))</f>
        <v/>
      </c>
      <c r="F70" s="19">
        <f>IF($A70="","",SUMIFS('Diário'!$F$7:$F$1006,'Diário'!$A$7:$A$1006,$A70,'Diário'!$C$7:$C$1006,"Outro trabalho (carga, descarga, abastecimento)"))</f>
        <v/>
      </c>
      <c r="G70" s="19">
        <f>IF($A70="","",$B70+$F70)</f>
        <v/>
      </c>
      <c r="H70" s="19">
        <f>IF($A70="","",SUMIFS('Diário'!$F$7:$F$1006,'Diário'!$A$7:$A$1006,$A70,'Diário'!$C$7:$C$1006,"Fim da jornada (descanso)"))</f>
        <v/>
      </c>
      <c r="I70" s="17" t="n"/>
    </row>
    <row r="71">
      <c r="A71" s="15" t="n"/>
      <c r="B71" s="19">
        <f>IF($A71="","",SUMIFS('Diário'!$F$7:$F$1006,'Diário'!$A$7:$A$1006,$A71,'Diário'!$C$7:$C$1006,"Direção"))</f>
        <v/>
      </c>
      <c r="C71" s="19">
        <f>IF($A71="","",SUMIFS('Diário'!$F$7:$F$1006,'Diário'!$A$7:$A$1006,$A71,'Diário'!$C$7:$C$1006,"Pausa ou descanso"))</f>
        <v/>
      </c>
      <c r="D71" s="19">
        <f>IF($A71="","",SUMIFS('Diário'!$F$7:$F$1006,'Diário'!$A$7:$A$1006,$A71,'Diário'!$C$7:$C$1006,"Refeição"))</f>
        <v/>
      </c>
      <c r="E71" s="19">
        <f>IF($A71="","",SUMIFS('Diário'!$F$7:$F$1006,'Diário'!$A$7:$A$1006,$A71,'Diário'!$C$7:$C$1006,"Espera (carga, descarga ou fiscalização)"))</f>
        <v/>
      </c>
      <c r="F71" s="19">
        <f>IF($A71="","",SUMIFS('Diário'!$F$7:$F$1006,'Diário'!$A$7:$A$1006,$A71,'Diário'!$C$7:$C$1006,"Outro trabalho (carga, descarga, abastecimento)"))</f>
        <v/>
      </c>
      <c r="G71" s="19">
        <f>IF($A71="","",$B71+$F71)</f>
        <v/>
      </c>
      <c r="H71" s="19">
        <f>IF($A71="","",SUMIFS('Diário'!$F$7:$F$1006,'Diário'!$A$7:$A$1006,$A71,'Diário'!$C$7:$C$1006,"Fim da jornada (descanso)"))</f>
        <v/>
      </c>
      <c r="I71" s="17" t="n"/>
    </row>
    <row r="72">
      <c r="A72" s="15" t="n"/>
      <c r="B72" s="19">
        <f>IF($A72="","",SUMIFS('Diário'!$F$7:$F$1006,'Diário'!$A$7:$A$1006,$A72,'Diário'!$C$7:$C$1006,"Direção"))</f>
        <v/>
      </c>
      <c r="C72" s="19">
        <f>IF($A72="","",SUMIFS('Diário'!$F$7:$F$1006,'Diário'!$A$7:$A$1006,$A72,'Diário'!$C$7:$C$1006,"Pausa ou descanso"))</f>
        <v/>
      </c>
      <c r="D72" s="19">
        <f>IF($A72="","",SUMIFS('Diário'!$F$7:$F$1006,'Diário'!$A$7:$A$1006,$A72,'Diário'!$C$7:$C$1006,"Refeição"))</f>
        <v/>
      </c>
      <c r="E72" s="19">
        <f>IF($A72="","",SUMIFS('Diário'!$F$7:$F$1006,'Diário'!$A$7:$A$1006,$A72,'Diário'!$C$7:$C$1006,"Espera (carga, descarga ou fiscalização)"))</f>
        <v/>
      </c>
      <c r="F72" s="19">
        <f>IF($A72="","",SUMIFS('Diário'!$F$7:$F$1006,'Diário'!$A$7:$A$1006,$A72,'Diário'!$C$7:$C$1006,"Outro trabalho (carga, descarga, abastecimento)"))</f>
        <v/>
      </c>
      <c r="G72" s="19">
        <f>IF($A72="","",$B72+$F72)</f>
        <v/>
      </c>
      <c r="H72" s="19">
        <f>IF($A72="","",SUMIFS('Diário'!$F$7:$F$1006,'Diário'!$A$7:$A$1006,$A72,'Diário'!$C$7:$C$1006,"Fim da jornada (descanso)"))</f>
        <v/>
      </c>
      <c r="I72" s="17" t="n"/>
    </row>
    <row r="73">
      <c r="A73" s="15" t="n"/>
      <c r="B73" s="19">
        <f>IF($A73="","",SUMIFS('Diário'!$F$7:$F$1006,'Diário'!$A$7:$A$1006,$A73,'Diário'!$C$7:$C$1006,"Direção"))</f>
        <v/>
      </c>
      <c r="C73" s="19">
        <f>IF($A73="","",SUMIFS('Diário'!$F$7:$F$1006,'Diário'!$A$7:$A$1006,$A73,'Diário'!$C$7:$C$1006,"Pausa ou descanso"))</f>
        <v/>
      </c>
      <c r="D73" s="19">
        <f>IF($A73="","",SUMIFS('Diário'!$F$7:$F$1006,'Diário'!$A$7:$A$1006,$A73,'Diário'!$C$7:$C$1006,"Refeição"))</f>
        <v/>
      </c>
      <c r="E73" s="19">
        <f>IF($A73="","",SUMIFS('Diário'!$F$7:$F$1006,'Diário'!$A$7:$A$1006,$A73,'Diário'!$C$7:$C$1006,"Espera (carga, descarga ou fiscalização)"))</f>
        <v/>
      </c>
      <c r="F73" s="19">
        <f>IF($A73="","",SUMIFS('Diário'!$F$7:$F$1006,'Diário'!$A$7:$A$1006,$A73,'Diário'!$C$7:$C$1006,"Outro trabalho (carga, descarga, abastecimento)"))</f>
        <v/>
      </c>
      <c r="G73" s="19">
        <f>IF($A73="","",$B73+$F73)</f>
        <v/>
      </c>
      <c r="H73" s="19">
        <f>IF($A73="","",SUMIFS('Diário'!$F$7:$F$1006,'Diário'!$A$7:$A$1006,$A73,'Diário'!$C$7:$C$1006,"Fim da jornada (descanso)"))</f>
        <v/>
      </c>
      <c r="I73" s="17" t="n"/>
    </row>
    <row r="74">
      <c r="A74" s="15" t="n"/>
      <c r="B74" s="19">
        <f>IF($A74="","",SUMIFS('Diário'!$F$7:$F$1006,'Diário'!$A$7:$A$1006,$A74,'Diário'!$C$7:$C$1006,"Direção"))</f>
        <v/>
      </c>
      <c r="C74" s="19">
        <f>IF($A74="","",SUMIFS('Diário'!$F$7:$F$1006,'Diário'!$A$7:$A$1006,$A74,'Diário'!$C$7:$C$1006,"Pausa ou descanso"))</f>
        <v/>
      </c>
      <c r="D74" s="19">
        <f>IF($A74="","",SUMIFS('Diário'!$F$7:$F$1006,'Diário'!$A$7:$A$1006,$A74,'Diário'!$C$7:$C$1006,"Refeição"))</f>
        <v/>
      </c>
      <c r="E74" s="19">
        <f>IF($A74="","",SUMIFS('Diário'!$F$7:$F$1006,'Diário'!$A$7:$A$1006,$A74,'Diário'!$C$7:$C$1006,"Espera (carga, descarga ou fiscalização)"))</f>
        <v/>
      </c>
      <c r="F74" s="19">
        <f>IF($A74="","",SUMIFS('Diário'!$F$7:$F$1006,'Diário'!$A$7:$A$1006,$A74,'Diário'!$C$7:$C$1006,"Outro trabalho (carga, descarga, abastecimento)"))</f>
        <v/>
      </c>
      <c r="G74" s="19">
        <f>IF($A74="","",$B74+$F74)</f>
        <v/>
      </c>
      <c r="H74" s="19">
        <f>IF($A74="","",SUMIFS('Diário'!$F$7:$F$1006,'Diário'!$A$7:$A$1006,$A74,'Diário'!$C$7:$C$1006,"Fim da jornada (descanso)"))</f>
        <v/>
      </c>
      <c r="I74" s="17" t="n"/>
    </row>
    <row r="75">
      <c r="A75" s="15" t="n"/>
      <c r="B75" s="19">
        <f>IF($A75="","",SUMIFS('Diário'!$F$7:$F$1006,'Diário'!$A$7:$A$1006,$A75,'Diário'!$C$7:$C$1006,"Direção"))</f>
        <v/>
      </c>
      <c r="C75" s="19">
        <f>IF($A75="","",SUMIFS('Diário'!$F$7:$F$1006,'Diário'!$A$7:$A$1006,$A75,'Diário'!$C$7:$C$1006,"Pausa ou descanso"))</f>
        <v/>
      </c>
      <c r="D75" s="19">
        <f>IF($A75="","",SUMIFS('Diário'!$F$7:$F$1006,'Diário'!$A$7:$A$1006,$A75,'Diário'!$C$7:$C$1006,"Refeição"))</f>
        <v/>
      </c>
      <c r="E75" s="19">
        <f>IF($A75="","",SUMIFS('Diário'!$F$7:$F$1006,'Diário'!$A$7:$A$1006,$A75,'Diário'!$C$7:$C$1006,"Espera (carga, descarga ou fiscalização)"))</f>
        <v/>
      </c>
      <c r="F75" s="19">
        <f>IF($A75="","",SUMIFS('Diário'!$F$7:$F$1006,'Diário'!$A$7:$A$1006,$A75,'Diário'!$C$7:$C$1006,"Outro trabalho (carga, descarga, abastecimento)"))</f>
        <v/>
      </c>
      <c r="G75" s="19">
        <f>IF($A75="","",$B75+$F75)</f>
        <v/>
      </c>
      <c r="H75" s="19">
        <f>IF($A75="","",SUMIFS('Diário'!$F$7:$F$1006,'Diário'!$A$7:$A$1006,$A75,'Diário'!$C$7:$C$1006,"Fim da jornada (descanso)"))</f>
        <v/>
      </c>
      <c r="I75" s="17" t="n"/>
    </row>
    <row r="76">
      <c r="A76" s="15" t="n"/>
      <c r="B76" s="19">
        <f>IF($A76="","",SUMIFS('Diário'!$F$7:$F$1006,'Diário'!$A$7:$A$1006,$A76,'Diário'!$C$7:$C$1006,"Direção"))</f>
        <v/>
      </c>
      <c r="C76" s="19">
        <f>IF($A76="","",SUMIFS('Diário'!$F$7:$F$1006,'Diário'!$A$7:$A$1006,$A76,'Diário'!$C$7:$C$1006,"Pausa ou descanso"))</f>
        <v/>
      </c>
      <c r="D76" s="19">
        <f>IF($A76="","",SUMIFS('Diário'!$F$7:$F$1006,'Diário'!$A$7:$A$1006,$A76,'Diário'!$C$7:$C$1006,"Refeição"))</f>
        <v/>
      </c>
      <c r="E76" s="19">
        <f>IF($A76="","",SUMIFS('Diário'!$F$7:$F$1006,'Diário'!$A$7:$A$1006,$A76,'Diário'!$C$7:$C$1006,"Espera (carga, descarga ou fiscalização)"))</f>
        <v/>
      </c>
      <c r="F76" s="19">
        <f>IF($A76="","",SUMIFS('Diário'!$F$7:$F$1006,'Diário'!$A$7:$A$1006,$A76,'Diário'!$C$7:$C$1006,"Outro trabalho (carga, descarga, abastecimento)"))</f>
        <v/>
      </c>
      <c r="G76" s="19">
        <f>IF($A76="","",$B76+$F76)</f>
        <v/>
      </c>
      <c r="H76" s="19">
        <f>IF($A76="","",SUMIFS('Diário'!$F$7:$F$1006,'Diário'!$A$7:$A$1006,$A76,'Diário'!$C$7:$C$1006,"Fim da jornada (descanso)"))</f>
        <v/>
      </c>
      <c r="I76" s="17" t="n"/>
    </row>
    <row r="77">
      <c r="A77" s="15" t="n"/>
      <c r="B77" s="19">
        <f>IF($A77="","",SUMIFS('Diário'!$F$7:$F$1006,'Diário'!$A$7:$A$1006,$A77,'Diário'!$C$7:$C$1006,"Direção"))</f>
        <v/>
      </c>
      <c r="C77" s="19">
        <f>IF($A77="","",SUMIFS('Diário'!$F$7:$F$1006,'Diário'!$A$7:$A$1006,$A77,'Diário'!$C$7:$C$1006,"Pausa ou descanso"))</f>
        <v/>
      </c>
      <c r="D77" s="19">
        <f>IF($A77="","",SUMIFS('Diário'!$F$7:$F$1006,'Diário'!$A$7:$A$1006,$A77,'Diário'!$C$7:$C$1006,"Refeição"))</f>
        <v/>
      </c>
      <c r="E77" s="19">
        <f>IF($A77="","",SUMIFS('Diário'!$F$7:$F$1006,'Diário'!$A$7:$A$1006,$A77,'Diário'!$C$7:$C$1006,"Espera (carga, descarga ou fiscalização)"))</f>
        <v/>
      </c>
      <c r="F77" s="19">
        <f>IF($A77="","",SUMIFS('Diário'!$F$7:$F$1006,'Diário'!$A$7:$A$1006,$A77,'Diário'!$C$7:$C$1006,"Outro trabalho (carga, descarga, abastecimento)"))</f>
        <v/>
      </c>
      <c r="G77" s="19">
        <f>IF($A77="","",$B77+$F77)</f>
        <v/>
      </c>
      <c r="H77" s="19">
        <f>IF($A77="","",SUMIFS('Diário'!$F$7:$F$1006,'Diário'!$A$7:$A$1006,$A77,'Diário'!$C$7:$C$1006,"Fim da jornada (descanso)"))</f>
        <v/>
      </c>
      <c r="I77" s="17" t="n"/>
    </row>
    <row r="78">
      <c r="A78" s="15" t="n"/>
      <c r="B78" s="19">
        <f>IF($A78="","",SUMIFS('Diário'!$F$7:$F$1006,'Diário'!$A$7:$A$1006,$A78,'Diário'!$C$7:$C$1006,"Direção"))</f>
        <v/>
      </c>
      <c r="C78" s="19">
        <f>IF($A78="","",SUMIFS('Diário'!$F$7:$F$1006,'Diário'!$A$7:$A$1006,$A78,'Diário'!$C$7:$C$1006,"Pausa ou descanso"))</f>
        <v/>
      </c>
      <c r="D78" s="19">
        <f>IF($A78="","",SUMIFS('Diário'!$F$7:$F$1006,'Diário'!$A$7:$A$1006,$A78,'Diário'!$C$7:$C$1006,"Refeição"))</f>
        <v/>
      </c>
      <c r="E78" s="19">
        <f>IF($A78="","",SUMIFS('Diário'!$F$7:$F$1006,'Diário'!$A$7:$A$1006,$A78,'Diário'!$C$7:$C$1006,"Espera (carga, descarga ou fiscalização)"))</f>
        <v/>
      </c>
      <c r="F78" s="19">
        <f>IF($A78="","",SUMIFS('Diário'!$F$7:$F$1006,'Diário'!$A$7:$A$1006,$A78,'Diário'!$C$7:$C$1006,"Outro trabalho (carga, descarga, abastecimento)"))</f>
        <v/>
      </c>
      <c r="G78" s="19">
        <f>IF($A78="","",$B78+$F78)</f>
        <v/>
      </c>
      <c r="H78" s="19">
        <f>IF($A78="","",SUMIFS('Diário'!$F$7:$F$1006,'Diário'!$A$7:$A$1006,$A78,'Diário'!$C$7:$C$1006,"Fim da jornada (descanso)"))</f>
        <v/>
      </c>
      <c r="I78" s="17" t="n"/>
    </row>
    <row r="79">
      <c r="A79" s="15" t="n"/>
      <c r="B79" s="19">
        <f>IF($A79="","",SUMIFS('Diário'!$F$7:$F$1006,'Diário'!$A$7:$A$1006,$A79,'Diário'!$C$7:$C$1006,"Direção"))</f>
        <v/>
      </c>
      <c r="C79" s="19">
        <f>IF($A79="","",SUMIFS('Diário'!$F$7:$F$1006,'Diário'!$A$7:$A$1006,$A79,'Diário'!$C$7:$C$1006,"Pausa ou descanso"))</f>
        <v/>
      </c>
      <c r="D79" s="19">
        <f>IF($A79="","",SUMIFS('Diário'!$F$7:$F$1006,'Diário'!$A$7:$A$1006,$A79,'Diário'!$C$7:$C$1006,"Refeição"))</f>
        <v/>
      </c>
      <c r="E79" s="19">
        <f>IF($A79="","",SUMIFS('Diário'!$F$7:$F$1006,'Diário'!$A$7:$A$1006,$A79,'Diário'!$C$7:$C$1006,"Espera (carga, descarga ou fiscalização)"))</f>
        <v/>
      </c>
      <c r="F79" s="19">
        <f>IF($A79="","",SUMIFS('Diário'!$F$7:$F$1006,'Diário'!$A$7:$A$1006,$A79,'Diário'!$C$7:$C$1006,"Outro trabalho (carga, descarga, abastecimento)"))</f>
        <v/>
      </c>
      <c r="G79" s="19">
        <f>IF($A79="","",$B79+$F79)</f>
        <v/>
      </c>
      <c r="H79" s="19">
        <f>IF($A79="","",SUMIFS('Diário'!$F$7:$F$1006,'Diário'!$A$7:$A$1006,$A79,'Diário'!$C$7:$C$1006,"Fim da jornada (descanso)"))</f>
        <v/>
      </c>
      <c r="I79" s="17" t="n"/>
    </row>
    <row r="80">
      <c r="A80" s="15" t="n"/>
      <c r="B80" s="19">
        <f>IF($A80="","",SUMIFS('Diário'!$F$7:$F$1006,'Diário'!$A$7:$A$1006,$A80,'Diário'!$C$7:$C$1006,"Direção"))</f>
        <v/>
      </c>
      <c r="C80" s="19">
        <f>IF($A80="","",SUMIFS('Diário'!$F$7:$F$1006,'Diário'!$A$7:$A$1006,$A80,'Diário'!$C$7:$C$1006,"Pausa ou descanso"))</f>
        <v/>
      </c>
      <c r="D80" s="19">
        <f>IF($A80="","",SUMIFS('Diário'!$F$7:$F$1006,'Diário'!$A$7:$A$1006,$A80,'Diário'!$C$7:$C$1006,"Refeição"))</f>
        <v/>
      </c>
      <c r="E80" s="19">
        <f>IF($A80="","",SUMIFS('Diário'!$F$7:$F$1006,'Diário'!$A$7:$A$1006,$A80,'Diário'!$C$7:$C$1006,"Espera (carga, descarga ou fiscalização)"))</f>
        <v/>
      </c>
      <c r="F80" s="19">
        <f>IF($A80="","",SUMIFS('Diário'!$F$7:$F$1006,'Diário'!$A$7:$A$1006,$A80,'Diário'!$C$7:$C$1006,"Outro trabalho (carga, descarga, abastecimento)"))</f>
        <v/>
      </c>
      <c r="G80" s="19">
        <f>IF($A80="","",$B80+$F80)</f>
        <v/>
      </c>
      <c r="H80" s="19">
        <f>IF($A80="","",SUMIFS('Diário'!$F$7:$F$1006,'Diário'!$A$7:$A$1006,$A80,'Diário'!$C$7:$C$1006,"Fim da jornada (descanso)"))</f>
        <v/>
      </c>
      <c r="I80" s="17" t="n"/>
    </row>
    <row r="81">
      <c r="A81" s="15" t="n"/>
      <c r="B81" s="19">
        <f>IF($A81="","",SUMIFS('Diário'!$F$7:$F$1006,'Diário'!$A$7:$A$1006,$A81,'Diário'!$C$7:$C$1006,"Direção"))</f>
        <v/>
      </c>
      <c r="C81" s="19">
        <f>IF($A81="","",SUMIFS('Diário'!$F$7:$F$1006,'Diário'!$A$7:$A$1006,$A81,'Diário'!$C$7:$C$1006,"Pausa ou descanso"))</f>
        <v/>
      </c>
      <c r="D81" s="19">
        <f>IF($A81="","",SUMIFS('Diário'!$F$7:$F$1006,'Diário'!$A$7:$A$1006,$A81,'Diário'!$C$7:$C$1006,"Refeição"))</f>
        <v/>
      </c>
      <c r="E81" s="19">
        <f>IF($A81="","",SUMIFS('Diário'!$F$7:$F$1006,'Diário'!$A$7:$A$1006,$A81,'Diário'!$C$7:$C$1006,"Espera (carga, descarga ou fiscalização)"))</f>
        <v/>
      </c>
      <c r="F81" s="19">
        <f>IF($A81="","",SUMIFS('Diário'!$F$7:$F$1006,'Diário'!$A$7:$A$1006,$A81,'Diário'!$C$7:$C$1006,"Outro trabalho (carga, descarga, abastecimento)"))</f>
        <v/>
      </c>
      <c r="G81" s="19">
        <f>IF($A81="","",$B81+$F81)</f>
        <v/>
      </c>
      <c r="H81" s="19">
        <f>IF($A81="","",SUMIFS('Diário'!$F$7:$F$1006,'Diário'!$A$7:$A$1006,$A81,'Diário'!$C$7:$C$1006,"Fim da jornada (descanso)"))</f>
        <v/>
      </c>
      <c r="I81" s="17" t="n"/>
    </row>
    <row r="82">
      <c r="A82" s="15" t="n"/>
      <c r="B82" s="19">
        <f>IF($A82="","",SUMIFS('Diário'!$F$7:$F$1006,'Diário'!$A$7:$A$1006,$A82,'Diário'!$C$7:$C$1006,"Direção"))</f>
        <v/>
      </c>
      <c r="C82" s="19">
        <f>IF($A82="","",SUMIFS('Diário'!$F$7:$F$1006,'Diário'!$A$7:$A$1006,$A82,'Diário'!$C$7:$C$1006,"Pausa ou descanso"))</f>
        <v/>
      </c>
      <c r="D82" s="19">
        <f>IF($A82="","",SUMIFS('Diário'!$F$7:$F$1006,'Diário'!$A$7:$A$1006,$A82,'Diário'!$C$7:$C$1006,"Refeição"))</f>
        <v/>
      </c>
      <c r="E82" s="19">
        <f>IF($A82="","",SUMIFS('Diário'!$F$7:$F$1006,'Diário'!$A$7:$A$1006,$A82,'Diário'!$C$7:$C$1006,"Espera (carga, descarga ou fiscalização)"))</f>
        <v/>
      </c>
      <c r="F82" s="19">
        <f>IF($A82="","",SUMIFS('Diário'!$F$7:$F$1006,'Diário'!$A$7:$A$1006,$A82,'Diário'!$C$7:$C$1006,"Outro trabalho (carga, descarga, abastecimento)"))</f>
        <v/>
      </c>
      <c r="G82" s="19">
        <f>IF($A82="","",$B82+$F82)</f>
        <v/>
      </c>
      <c r="H82" s="19">
        <f>IF($A82="","",SUMIFS('Diário'!$F$7:$F$1006,'Diário'!$A$7:$A$1006,$A82,'Diário'!$C$7:$C$1006,"Fim da jornada (descanso)"))</f>
        <v/>
      </c>
      <c r="I82" s="17" t="n"/>
    </row>
    <row r="83">
      <c r="A83" s="15" t="n"/>
      <c r="B83" s="19">
        <f>IF($A83="","",SUMIFS('Diário'!$F$7:$F$1006,'Diário'!$A$7:$A$1006,$A83,'Diário'!$C$7:$C$1006,"Direção"))</f>
        <v/>
      </c>
      <c r="C83" s="19">
        <f>IF($A83="","",SUMIFS('Diário'!$F$7:$F$1006,'Diário'!$A$7:$A$1006,$A83,'Diário'!$C$7:$C$1006,"Pausa ou descanso"))</f>
        <v/>
      </c>
      <c r="D83" s="19">
        <f>IF($A83="","",SUMIFS('Diário'!$F$7:$F$1006,'Diário'!$A$7:$A$1006,$A83,'Diário'!$C$7:$C$1006,"Refeição"))</f>
        <v/>
      </c>
      <c r="E83" s="19">
        <f>IF($A83="","",SUMIFS('Diário'!$F$7:$F$1006,'Diário'!$A$7:$A$1006,$A83,'Diário'!$C$7:$C$1006,"Espera (carga, descarga ou fiscalização)"))</f>
        <v/>
      </c>
      <c r="F83" s="19">
        <f>IF($A83="","",SUMIFS('Diário'!$F$7:$F$1006,'Diário'!$A$7:$A$1006,$A83,'Diário'!$C$7:$C$1006,"Outro trabalho (carga, descarga, abastecimento)"))</f>
        <v/>
      </c>
      <c r="G83" s="19">
        <f>IF($A83="","",$B83+$F83)</f>
        <v/>
      </c>
      <c r="H83" s="19">
        <f>IF($A83="","",SUMIFS('Diário'!$F$7:$F$1006,'Diário'!$A$7:$A$1006,$A83,'Diário'!$C$7:$C$1006,"Fim da jornada (descanso)"))</f>
        <v/>
      </c>
      <c r="I83" s="17" t="n"/>
    </row>
    <row r="84">
      <c r="A84" s="15" t="n"/>
      <c r="B84" s="19">
        <f>IF($A84="","",SUMIFS('Diário'!$F$7:$F$1006,'Diário'!$A$7:$A$1006,$A84,'Diário'!$C$7:$C$1006,"Direção"))</f>
        <v/>
      </c>
      <c r="C84" s="19">
        <f>IF($A84="","",SUMIFS('Diário'!$F$7:$F$1006,'Diário'!$A$7:$A$1006,$A84,'Diário'!$C$7:$C$1006,"Pausa ou descanso"))</f>
        <v/>
      </c>
      <c r="D84" s="19">
        <f>IF($A84="","",SUMIFS('Diário'!$F$7:$F$1006,'Diário'!$A$7:$A$1006,$A84,'Diário'!$C$7:$C$1006,"Refeição"))</f>
        <v/>
      </c>
      <c r="E84" s="19">
        <f>IF($A84="","",SUMIFS('Diário'!$F$7:$F$1006,'Diário'!$A$7:$A$1006,$A84,'Diário'!$C$7:$C$1006,"Espera (carga, descarga ou fiscalização)"))</f>
        <v/>
      </c>
      <c r="F84" s="19">
        <f>IF($A84="","",SUMIFS('Diário'!$F$7:$F$1006,'Diário'!$A$7:$A$1006,$A84,'Diário'!$C$7:$C$1006,"Outro trabalho (carga, descarga, abastecimento)"))</f>
        <v/>
      </c>
      <c r="G84" s="19">
        <f>IF($A84="","",$B84+$F84)</f>
        <v/>
      </c>
      <c r="H84" s="19">
        <f>IF($A84="","",SUMIFS('Diário'!$F$7:$F$1006,'Diário'!$A$7:$A$1006,$A84,'Diário'!$C$7:$C$1006,"Fim da jornada (descanso)"))</f>
        <v/>
      </c>
      <c r="I84" s="17" t="n"/>
    </row>
    <row r="85">
      <c r="A85" s="15" t="n"/>
      <c r="B85" s="19">
        <f>IF($A85="","",SUMIFS('Diário'!$F$7:$F$1006,'Diário'!$A$7:$A$1006,$A85,'Diário'!$C$7:$C$1006,"Direção"))</f>
        <v/>
      </c>
      <c r="C85" s="19">
        <f>IF($A85="","",SUMIFS('Diário'!$F$7:$F$1006,'Diário'!$A$7:$A$1006,$A85,'Diário'!$C$7:$C$1006,"Pausa ou descanso"))</f>
        <v/>
      </c>
      <c r="D85" s="19">
        <f>IF($A85="","",SUMIFS('Diário'!$F$7:$F$1006,'Diário'!$A$7:$A$1006,$A85,'Diário'!$C$7:$C$1006,"Refeição"))</f>
        <v/>
      </c>
      <c r="E85" s="19">
        <f>IF($A85="","",SUMIFS('Diário'!$F$7:$F$1006,'Diário'!$A$7:$A$1006,$A85,'Diário'!$C$7:$C$1006,"Espera (carga, descarga ou fiscalização)"))</f>
        <v/>
      </c>
      <c r="F85" s="19">
        <f>IF($A85="","",SUMIFS('Diário'!$F$7:$F$1006,'Diário'!$A$7:$A$1006,$A85,'Diário'!$C$7:$C$1006,"Outro trabalho (carga, descarga, abastecimento)"))</f>
        <v/>
      </c>
      <c r="G85" s="19">
        <f>IF($A85="","",$B85+$F85)</f>
        <v/>
      </c>
      <c r="H85" s="19">
        <f>IF($A85="","",SUMIFS('Diário'!$F$7:$F$1006,'Diário'!$A$7:$A$1006,$A85,'Diário'!$C$7:$C$1006,"Fim da jornada (descanso)"))</f>
        <v/>
      </c>
      <c r="I85" s="17" t="n"/>
    </row>
    <row r="86">
      <c r="A86" s="15" t="n"/>
      <c r="B86" s="19">
        <f>IF($A86="","",SUMIFS('Diário'!$F$7:$F$1006,'Diário'!$A$7:$A$1006,$A86,'Diário'!$C$7:$C$1006,"Direção"))</f>
        <v/>
      </c>
      <c r="C86" s="19">
        <f>IF($A86="","",SUMIFS('Diário'!$F$7:$F$1006,'Diário'!$A$7:$A$1006,$A86,'Diário'!$C$7:$C$1006,"Pausa ou descanso"))</f>
        <v/>
      </c>
      <c r="D86" s="19">
        <f>IF($A86="","",SUMIFS('Diário'!$F$7:$F$1006,'Diário'!$A$7:$A$1006,$A86,'Diário'!$C$7:$C$1006,"Refeição"))</f>
        <v/>
      </c>
      <c r="E86" s="19">
        <f>IF($A86="","",SUMIFS('Diário'!$F$7:$F$1006,'Diário'!$A$7:$A$1006,$A86,'Diário'!$C$7:$C$1006,"Espera (carga, descarga ou fiscalização)"))</f>
        <v/>
      </c>
      <c r="F86" s="19">
        <f>IF($A86="","",SUMIFS('Diário'!$F$7:$F$1006,'Diário'!$A$7:$A$1006,$A86,'Diário'!$C$7:$C$1006,"Outro trabalho (carga, descarga, abastecimento)"))</f>
        <v/>
      </c>
      <c r="G86" s="19">
        <f>IF($A86="","",$B86+$F86)</f>
        <v/>
      </c>
      <c r="H86" s="19">
        <f>IF($A86="","",SUMIFS('Diário'!$F$7:$F$1006,'Diário'!$A$7:$A$1006,$A86,'Diário'!$C$7:$C$1006,"Fim da jornada (descanso)"))</f>
        <v/>
      </c>
      <c r="I86" s="17" t="n"/>
    </row>
    <row r="87">
      <c r="A87" s="15" t="n"/>
      <c r="B87" s="19">
        <f>IF($A87="","",SUMIFS('Diário'!$F$7:$F$1006,'Diário'!$A$7:$A$1006,$A87,'Diário'!$C$7:$C$1006,"Direção"))</f>
        <v/>
      </c>
      <c r="C87" s="19">
        <f>IF($A87="","",SUMIFS('Diário'!$F$7:$F$1006,'Diário'!$A$7:$A$1006,$A87,'Diário'!$C$7:$C$1006,"Pausa ou descanso"))</f>
        <v/>
      </c>
      <c r="D87" s="19">
        <f>IF($A87="","",SUMIFS('Diário'!$F$7:$F$1006,'Diário'!$A$7:$A$1006,$A87,'Diário'!$C$7:$C$1006,"Refeição"))</f>
        <v/>
      </c>
      <c r="E87" s="19">
        <f>IF($A87="","",SUMIFS('Diário'!$F$7:$F$1006,'Diário'!$A$7:$A$1006,$A87,'Diário'!$C$7:$C$1006,"Espera (carga, descarga ou fiscalização)"))</f>
        <v/>
      </c>
      <c r="F87" s="19">
        <f>IF($A87="","",SUMIFS('Diário'!$F$7:$F$1006,'Diário'!$A$7:$A$1006,$A87,'Diário'!$C$7:$C$1006,"Outro trabalho (carga, descarga, abastecimento)"))</f>
        <v/>
      </c>
      <c r="G87" s="19">
        <f>IF($A87="","",$B87+$F87)</f>
        <v/>
      </c>
      <c r="H87" s="19">
        <f>IF($A87="","",SUMIFS('Diário'!$F$7:$F$1006,'Diário'!$A$7:$A$1006,$A87,'Diário'!$C$7:$C$1006,"Fim da jornada (descanso)"))</f>
        <v/>
      </c>
      <c r="I87" s="17" t="n"/>
    </row>
    <row r="88">
      <c r="A88" s="15" t="n"/>
      <c r="B88" s="19">
        <f>IF($A88="","",SUMIFS('Diário'!$F$7:$F$1006,'Diário'!$A$7:$A$1006,$A88,'Diário'!$C$7:$C$1006,"Direção"))</f>
        <v/>
      </c>
      <c r="C88" s="19">
        <f>IF($A88="","",SUMIFS('Diário'!$F$7:$F$1006,'Diário'!$A$7:$A$1006,$A88,'Diário'!$C$7:$C$1006,"Pausa ou descanso"))</f>
        <v/>
      </c>
      <c r="D88" s="19">
        <f>IF($A88="","",SUMIFS('Diário'!$F$7:$F$1006,'Diário'!$A$7:$A$1006,$A88,'Diário'!$C$7:$C$1006,"Refeição"))</f>
        <v/>
      </c>
      <c r="E88" s="19">
        <f>IF($A88="","",SUMIFS('Diário'!$F$7:$F$1006,'Diário'!$A$7:$A$1006,$A88,'Diário'!$C$7:$C$1006,"Espera (carga, descarga ou fiscalização)"))</f>
        <v/>
      </c>
      <c r="F88" s="19">
        <f>IF($A88="","",SUMIFS('Diário'!$F$7:$F$1006,'Diário'!$A$7:$A$1006,$A88,'Diário'!$C$7:$C$1006,"Outro trabalho (carga, descarga, abastecimento)"))</f>
        <v/>
      </c>
      <c r="G88" s="19">
        <f>IF($A88="","",$B88+$F88)</f>
        <v/>
      </c>
      <c r="H88" s="19">
        <f>IF($A88="","",SUMIFS('Diário'!$F$7:$F$1006,'Diário'!$A$7:$A$1006,$A88,'Diário'!$C$7:$C$1006,"Fim da jornada (descanso)"))</f>
        <v/>
      </c>
      <c r="I88" s="17" t="n"/>
    </row>
    <row r="89">
      <c r="A89" s="15" t="n"/>
      <c r="B89" s="19">
        <f>IF($A89="","",SUMIFS('Diário'!$F$7:$F$1006,'Diário'!$A$7:$A$1006,$A89,'Diário'!$C$7:$C$1006,"Direção"))</f>
        <v/>
      </c>
      <c r="C89" s="19">
        <f>IF($A89="","",SUMIFS('Diário'!$F$7:$F$1006,'Diário'!$A$7:$A$1006,$A89,'Diário'!$C$7:$C$1006,"Pausa ou descanso"))</f>
        <v/>
      </c>
      <c r="D89" s="19">
        <f>IF($A89="","",SUMIFS('Diário'!$F$7:$F$1006,'Diário'!$A$7:$A$1006,$A89,'Diário'!$C$7:$C$1006,"Refeição"))</f>
        <v/>
      </c>
      <c r="E89" s="19">
        <f>IF($A89="","",SUMIFS('Diário'!$F$7:$F$1006,'Diário'!$A$7:$A$1006,$A89,'Diário'!$C$7:$C$1006,"Espera (carga, descarga ou fiscalização)"))</f>
        <v/>
      </c>
      <c r="F89" s="19">
        <f>IF($A89="","",SUMIFS('Diário'!$F$7:$F$1006,'Diário'!$A$7:$A$1006,$A89,'Diário'!$C$7:$C$1006,"Outro trabalho (carga, descarga, abastecimento)"))</f>
        <v/>
      </c>
      <c r="G89" s="19">
        <f>IF($A89="","",$B89+$F89)</f>
        <v/>
      </c>
      <c r="H89" s="19">
        <f>IF($A89="","",SUMIFS('Diário'!$F$7:$F$1006,'Diário'!$A$7:$A$1006,$A89,'Diário'!$C$7:$C$1006,"Fim da jornada (descanso)"))</f>
        <v/>
      </c>
      <c r="I89" s="17" t="n"/>
    </row>
    <row r="90">
      <c r="A90" s="15" t="n"/>
      <c r="B90" s="19">
        <f>IF($A90="","",SUMIFS('Diário'!$F$7:$F$1006,'Diário'!$A$7:$A$1006,$A90,'Diário'!$C$7:$C$1006,"Direção"))</f>
        <v/>
      </c>
      <c r="C90" s="19">
        <f>IF($A90="","",SUMIFS('Diário'!$F$7:$F$1006,'Diário'!$A$7:$A$1006,$A90,'Diário'!$C$7:$C$1006,"Pausa ou descanso"))</f>
        <v/>
      </c>
      <c r="D90" s="19">
        <f>IF($A90="","",SUMIFS('Diário'!$F$7:$F$1006,'Diário'!$A$7:$A$1006,$A90,'Diário'!$C$7:$C$1006,"Refeição"))</f>
        <v/>
      </c>
      <c r="E90" s="19">
        <f>IF($A90="","",SUMIFS('Diário'!$F$7:$F$1006,'Diário'!$A$7:$A$1006,$A90,'Diário'!$C$7:$C$1006,"Espera (carga, descarga ou fiscalização)"))</f>
        <v/>
      </c>
      <c r="F90" s="19">
        <f>IF($A90="","",SUMIFS('Diário'!$F$7:$F$1006,'Diário'!$A$7:$A$1006,$A90,'Diário'!$C$7:$C$1006,"Outro trabalho (carga, descarga, abastecimento)"))</f>
        <v/>
      </c>
      <c r="G90" s="19">
        <f>IF($A90="","",$B90+$F90)</f>
        <v/>
      </c>
      <c r="H90" s="19">
        <f>IF($A90="","",SUMIFS('Diário'!$F$7:$F$1006,'Diário'!$A$7:$A$1006,$A90,'Diário'!$C$7:$C$1006,"Fim da jornada (descanso)"))</f>
        <v/>
      </c>
      <c r="I90" s="17" t="n"/>
    </row>
    <row r="91">
      <c r="A91" s="15" t="n"/>
      <c r="B91" s="19">
        <f>IF($A91="","",SUMIFS('Diário'!$F$7:$F$1006,'Diário'!$A$7:$A$1006,$A91,'Diário'!$C$7:$C$1006,"Direção"))</f>
        <v/>
      </c>
      <c r="C91" s="19">
        <f>IF($A91="","",SUMIFS('Diário'!$F$7:$F$1006,'Diário'!$A$7:$A$1006,$A91,'Diário'!$C$7:$C$1006,"Pausa ou descanso"))</f>
        <v/>
      </c>
      <c r="D91" s="19">
        <f>IF($A91="","",SUMIFS('Diário'!$F$7:$F$1006,'Diário'!$A$7:$A$1006,$A91,'Diário'!$C$7:$C$1006,"Refeição"))</f>
        <v/>
      </c>
      <c r="E91" s="19">
        <f>IF($A91="","",SUMIFS('Diário'!$F$7:$F$1006,'Diário'!$A$7:$A$1006,$A91,'Diário'!$C$7:$C$1006,"Espera (carga, descarga ou fiscalização)"))</f>
        <v/>
      </c>
      <c r="F91" s="19">
        <f>IF($A91="","",SUMIFS('Diário'!$F$7:$F$1006,'Diário'!$A$7:$A$1006,$A91,'Diário'!$C$7:$C$1006,"Outro trabalho (carga, descarga, abastecimento)"))</f>
        <v/>
      </c>
      <c r="G91" s="19">
        <f>IF($A91="","",$B91+$F91)</f>
        <v/>
      </c>
      <c r="H91" s="19">
        <f>IF($A91="","",SUMIFS('Diário'!$F$7:$F$1006,'Diário'!$A$7:$A$1006,$A91,'Diário'!$C$7:$C$1006,"Fim da jornada (descanso)"))</f>
        <v/>
      </c>
      <c r="I91" s="17" t="n"/>
    </row>
    <row r="92">
      <c r="A92" s="15" t="n"/>
      <c r="B92" s="19">
        <f>IF($A92="","",SUMIFS('Diário'!$F$7:$F$1006,'Diário'!$A$7:$A$1006,$A92,'Diário'!$C$7:$C$1006,"Direção"))</f>
        <v/>
      </c>
      <c r="C92" s="19">
        <f>IF($A92="","",SUMIFS('Diário'!$F$7:$F$1006,'Diário'!$A$7:$A$1006,$A92,'Diário'!$C$7:$C$1006,"Pausa ou descanso"))</f>
        <v/>
      </c>
      <c r="D92" s="19">
        <f>IF($A92="","",SUMIFS('Diário'!$F$7:$F$1006,'Diário'!$A$7:$A$1006,$A92,'Diário'!$C$7:$C$1006,"Refeição"))</f>
        <v/>
      </c>
      <c r="E92" s="19">
        <f>IF($A92="","",SUMIFS('Diário'!$F$7:$F$1006,'Diário'!$A$7:$A$1006,$A92,'Diário'!$C$7:$C$1006,"Espera (carga, descarga ou fiscalização)"))</f>
        <v/>
      </c>
      <c r="F92" s="19">
        <f>IF($A92="","",SUMIFS('Diário'!$F$7:$F$1006,'Diário'!$A$7:$A$1006,$A92,'Diário'!$C$7:$C$1006,"Outro trabalho (carga, descarga, abastecimento)"))</f>
        <v/>
      </c>
      <c r="G92" s="19">
        <f>IF($A92="","",$B92+$F92)</f>
        <v/>
      </c>
      <c r="H92" s="19">
        <f>IF($A92="","",SUMIFS('Diário'!$F$7:$F$1006,'Diário'!$A$7:$A$1006,$A92,'Diário'!$C$7:$C$1006,"Fim da jornada (descanso)"))</f>
        <v/>
      </c>
      <c r="I92" s="17" t="n"/>
    </row>
    <row r="93">
      <c r="A93" s="15" t="n"/>
      <c r="B93" s="19">
        <f>IF($A93="","",SUMIFS('Diário'!$F$7:$F$1006,'Diário'!$A$7:$A$1006,$A93,'Diário'!$C$7:$C$1006,"Direção"))</f>
        <v/>
      </c>
      <c r="C93" s="19">
        <f>IF($A93="","",SUMIFS('Diário'!$F$7:$F$1006,'Diário'!$A$7:$A$1006,$A93,'Diário'!$C$7:$C$1006,"Pausa ou descanso"))</f>
        <v/>
      </c>
      <c r="D93" s="19">
        <f>IF($A93="","",SUMIFS('Diário'!$F$7:$F$1006,'Diário'!$A$7:$A$1006,$A93,'Diário'!$C$7:$C$1006,"Refeição"))</f>
        <v/>
      </c>
      <c r="E93" s="19">
        <f>IF($A93="","",SUMIFS('Diário'!$F$7:$F$1006,'Diário'!$A$7:$A$1006,$A93,'Diário'!$C$7:$C$1006,"Espera (carga, descarga ou fiscalização)"))</f>
        <v/>
      </c>
      <c r="F93" s="19">
        <f>IF($A93="","",SUMIFS('Diário'!$F$7:$F$1006,'Diário'!$A$7:$A$1006,$A93,'Diário'!$C$7:$C$1006,"Outro trabalho (carga, descarga, abastecimento)"))</f>
        <v/>
      </c>
      <c r="G93" s="19">
        <f>IF($A93="","",$B93+$F93)</f>
        <v/>
      </c>
      <c r="H93" s="19">
        <f>IF($A93="","",SUMIFS('Diário'!$F$7:$F$1006,'Diário'!$A$7:$A$1006,$A93,'Diário'!$C$7:$C$1006,"Fim da jornada (descanso)"))</f>
        <v/>
      </c>
      <c r="I93" s="17" t="n"/>
    </row>
    <row r="94">
      <c r="A94" s="15" t="n"/>
      <c r="B94" s="19">
        <f>IF($A94="","",SUMIFS('Diário'!$F$7:$F$1006,'Diário'!$A$7:$A$1006,$A94,'Diário'!$C$7:$C$1006,"Direção"))</f>
        <v/>
      </c>
      <c r="C94" s="19">
        <f>IF($A94="","",SUMIFS('Diário'!$F$7:$F$1006,'Diário'!$A$7:$A$1006,$A94,'Diário'!$C$7:$C$1006,"Pausa ou descanso"))</f>
        <v/>
      </c>
      <c r="D94" s="19">
        <f>IF($A94="","",SUMIFS('Diário'!$F$7:$F$1006,'Diário'!$A$7:$A$1006,$A94,'Diário'!$C$7:$C$1006,"Refeição"))</f>
        <v/>
      </c>
      <c r="E94" s="19">
        <f>IF($A94="","",SUMIFS('Diário'!$F$7:$F$1006,'Diário'!$A$7:$A$1006,$A94,'Diário'!$C$7:$C$1006,"Espera (carga, descarga ou fiscalização)"))</f>
        <v/>
      </c>
      <c r="F94" s="19">
        <f>IF($A94="","",SUMIFS('Diário'!$F$7:$F$1006,'Diário'!$A$7:$A$1006,$A94,'Diário'!$C$7:$C$1006,"Outro trabalho (carga, descarga, abastecimento)"))</f>
        <v/>
      </c>
      <c r="G94" s="19">
        <f>IF($A94="","",$B94+$F94)</f>
        <v/>
      </c>
      <c r="H94" s="19">
        <f>IF($A94="","",SUMIFS('Diário'!$F$7:$F$1006,'Diário'!$A$7:$A$1006,$A94,'Diário'!$C$7:$C$1006,"Fim da jornada (descanso)"))</f>
        <v/>
      </c>
      <c r="I94" s="17" t="n"/>
    </row>
    <row r="95">
      <c r="A95" s="15" t="n"/>
      <c r="B95" s="19">
        <f>IF($A95="","",SUMIFS('Diário'!$F$7:$F$1006,'Diário'!$A$7:$A$1006,$A95,'Diário'!$C$7:$C$1006,"Direção"))</f>
        <v/>
      </c>
      <c r="C95" s="19">
        <f>IF($A95="","",SUMIFS('Diário'!$F$7:$F$1006,'Diário'!$A$7:$A$1006,$A95,'Diário'!$C$7:$C$1006,"Pausa ou descanso"))</f>
        <v/>
      </c>
      <c r="D95" s="19">
        <f>IF($A95="","",SUMIFS('Diário'!$F$7:$F$1006,'Diário'!$A$7:$A$1006,$A95,'Diário'!$C$7:$C$1006,"Refeição"))</f>
        <v/>
      </c>
      <c r="E95" s="19">
        <f>IF($A95="","",SUMIFS('Diário'!$F$7:$F$1006,'Diário'!$A$7:$A$1006,$A95,'Diário'!$C$7:$C$1006,"Espera (carga, descarga ou fiscalização)"))</f>
        <v/>
      </c>
      <c r="F95" s="19">
        <f>IF($A95="","",SUMIFS('Diário'!$F$7:$F$1006,'Diário'!$A$7:$A$1006,$A95,'Diário'!$C$7:$C$1006,"Outro trabalho (carga, descarga, abastecimento)"))</f>
        <v/>
      </c>
      <c r="G95" s="19">
        <f>IF($A95="","",$B95+$F95)</f>
        <v/>
      </c>
      <c r="H95" s="19">
        <f>IF($A95="","",SUMIFS('Diário'!$F$7:$F$1006,'Diário'!$A$7:$A$1006,$A95,'Diário'!$C$7:$C$1006,"Fim da jornada (descanso)"))</f>
        <v/>
      </c>
      <c r="I95" s="17" t="n"/>
    </row>
    <row r="96">
      <c r="A96" s="15" t="n"/>
      <c r="B96" s="19">
        <f>IF($A96="","",SUMIFS('Diário'!$F$7:$F$1006,'Diário'!$A$7:$A$1006,$A96,'Diário'!$C$7:$C$1006,"Direção"))</f>
        <v/>
      </c>
      <c r="C96" s="19">
        <f>IF($A96="","",SUMIFS('Diário'!$F$7:$F$1006,'Diário'!$A$7:$A$1006,$A96,'Diário'!$C$7:$C$1006,"Pausa ou descanso"))</f>
        <v/>
      </c>
      <c r="D96" s="19">
        <f>IF($A96="","",SUMIFS('Diário'!$F$7:$F$1006,'Diário'!$A$7:$A$1006,$A96,'Diário'!$C$7:$C$1006,"Refeição"))</f>
        <v/>
      </c>
      <c r="E96" s="19">
        <f>IF($A96="","",SUMIFS('Diário'!$F$7:$F$1006,'Diário'!$A$7:$A$1006,$A96,'Diário'!$C$7:$C$1006,"Espera (carga, descarga ou fiscalização)"))</f>
        <v/>
      </c>
      <c r="F96" s="19">
        <f>IF($A96="","",SUMIFS('Diário'!$F$7:$F$1006,'Diário'!$A$7:$A$1006,$A96,'Diário'!$C$7:$C$1006,"Outro trabalho (carga, descarga, abastecimento)"))</f>
        <v/>
      </c>
      <c r="G96" s="19">
        <f>IF($A96="","",$B96+$F96)</f>
        <v/>
      </c>
      <c r="H96" s="19">
        <f>IF($A96="","",SUMIFS('Diário'!$F$7:$F$1006,'Diário'!$A$7:$A$1006,$A96,'Diário'!$C$7:$C$1006,"Fim da jornada (descanso)"))</f>
        <v/>
      </c>
      <c r="I96" s="17" t="n"/>
    </row>
    <row r="97">
      <c r="A97" s="15" t="n"/>
      <c r="B97" s="19">
        <f>IF($A97="","",SUMIFS('Diário'!$F$7:$F$1006,'Diário'!$A$7:$A$1006,$A97,'Diário'!$C$7:$C$1006,"Direção"))</f>
        <v/>
      </c>
      <c r="C97" s="19">
        <f>IF($A97="","",SUMIFS('Diário'!$F$7:$F$1006,'Diário'!$A$7:$A$1006,$A97,'Diário'!$C$7:$C$1006,"Pausa ou descanso"))</f>
        <v/>
      </c>
      <c r="D97" s="19">
        <f>IF($A97="","",SUMIFS('Diário'!$F$7:$F$1006,'Diário'!$A$7:$A$1006,$A97,'Diário'!$C$7:$C$1006,"Refeição"))</f>
        <v/>
      </c>
      <c r="E97" s="19">
        <f>IF($A97="","",SUMIFS('Diário'!$F$7:$F$1006,'Diário'!$A$7:$A$1006,$A97,'Diário'!$C$7:$C$1006,"Espera (carga, descarga ou fiscalização)"))</f>
        <v/>
      </c>
      <c r="F97" s="19">
        <f>IF($A97="","",SUMIFS('Diário'!$F$7:$F$1006,'Diário'!$A$7:$A$1006,$A97,'Diário'!$C$7:$C$1006,"Outro trabalho (carga, descarga, abastecimento)"))</f>
        <v/>
      </c>
      <c r="G97" s="19">
        <f>IF($A97="","",$B97+$F97)</f>
        <v/>
      </c>
      <c r="H97" s="19">
        <f>IF($A97="","",SUMIFS('Diário'!$F$7:$F$1006,'Diário'!$A$7:$A$1006,$A97,'Diário'!$C$7:$C$1006,"Fim da jornada (descanso)"))</f>
        <v/>
      </c>
      <c r="I97" s="17" t="n"/>
    </row>
    <row r="98">
      <c r="A98" s="15" t="n"/>
      <c r="B98" s="19">
        <f>IF($A98="","",SUMIFS('Diário'!$F$7:$F$1006,'Diário'!$A$7:$A$1006,$A98,'Diário'!$C$7:$C$1006,"Direção"))</f>
        <v/>
      </c>
      <c r="C98" s="19">
        <f>IF($A98="","",SUMIFS('Diário'!$F$7:$F$1006,'Diário'!$A$7:$A$1006,$A98,'Diário'!$C$7:$C$1006,"Pausa ou descanso"))</f>
        <v/>
      </c>
      <c r="D98" s="19">
        <f>IF($A98="","",SUMIFS('Diário'!$F$7:$F$1006,'Diário'!$A$7:$A$1006,$A98,'Diário'!$C$7:$C$1006,"Refeição"))</f>
        <v/>
      </c>
      <c r="E98" s="19">
        <f>IF($A98="","",SUMIFS('Diário'!$F$7:$F$1006,'Diário'!$A$7:$A$1006,$A98,'Diário'!$C$7:$C$1006,"Espera (carga, descarga ou fiscalização)"))</f>
        <v/>
      </c>
      <c r="F98" s="19">
        <f>IF($A98="","",SUMIFS('Diário'!$F$7:$F$1006,'Diário'!$A$7:$A$1006,$A98,'Diário'!$C$7:$C$1006,"Outro trabalho (carga, descarga, abastecimento)"))</f>
        <v/>
      </c>
      <c r="G98" s="19">
        <f>IF($A98="","",$B98+$F98)</f>
        <v/>
      </c>
      <c r="H98" s="19">
        <f>IF($A98="","",SUMIFS('Diário'!$F$7:$F$1006,'Diário'!$A$7:$A$1006,$A98,'Diário'!$C$7:$C$1006,"Fim da jornada (descanso)"))</f>
        <v/>
      </c>
      <c r="I98" s="17" t="n"/>
    </row>
    <row r="99">
      <c r="A99" s="15" t="n"/>
      <c r="B99" s="19">
        <f>IF($A99="","",SUMIFS('Diário'!$F$7:$F$1006,'Diário'!$A$7:$A$1006,$A99,'Diário'!$C$7:$C$1006,"Direção"))</f>
        <v/>
      </c>
      <c r="C99" s="19">
        <f>IF($A99="","",SUMIFS('Diário'!$F$7:$F$1006,'Diário'!$A$7:$A$1006,$A99,'Diário'!$C$7:$C$1006,"Pausa ou descanso"))</f>
        <v/>
      </c>
      <c r="D99" s="19">
        <f>IF($A99="","",SUMIFS('Diário'!$F$7:$F$1006,'Diário'!$A$7:$A$1006,$A99,'Diário'!$C$7:$C$1006,"Refeição"))</f>
        <v/>
      </c>
      <c r="E99" s="19">
        <f>IF($A99="","",SUMIFS('Diário'!$F$7:$F$1006,'Diário'!$A$7:$A$1006,$A99,'Diário'!$C$7:$C$1006,"Espera (carga, descarga ou fiscalização)"))</f>
        <v/>
      </c>
      <c r="F99" s="19">
        <f>IF($A99="","",SUMIFS('Diário'!$F$7:$F$1006,'Diário'!$A$7:$A$1006,$A99,'Diário'!$C$7:$C$1006,"Outro trabalho (carga, descarga, abastecimento)"))</f>
        <v/>
      </c>
      <c r="G99" s="19">
        <f>IF($A99="","",$B99+$F99)</f>
        <v/>
      </c>
      <c r="H99" s="19">
        <f>IF($A99="","",SUMIFS('Diário'!$F$7:$F$1006,'Diário'!$A$7:$A$1006,$A99,'Diário'!$C$7:$C$1006,"Fim da jornada (descanso)"))</f>
        <v/>
      </c>
      <c r="I99" s="17" t="n"/>
    </row>
    <row r="100">
      <c r="A100" s="15" t="n"/>
      <c r="B100" s="19">
        <f>IF($A100="","",SUMIFS('Diário'!$F$7:$F$1006,'Diário'!$A$7:$A$1006,$A100,'Diário'!$C$7:$C$1006,"Direção"))</f>
        <v/>
      </c>
      <c r="C100" s="19">
        <f>IF($A100="","",SUMIFS('Diário'!$F$7:$F$1006,'Diário'!$A$7:$A$1006,$A100,'Diário'!$C$7:$C$1006,"Pausa ou descanso"))</f>
        <v/>
      </c>
      <c r="D100" s="19">
        <f>IF($A100="","",SUMIFS('Diário'!$F$7:$F$1006,'Diário'!$A$7:$A$1006,$A100,'Diário'!$C$7:$C$1006,"Refeição"))</f>
        <v/>
      </c>
      <c r="E100" s="19">
        <f>IF($A100="","",SUMIFS('Diário'!$F$7:$F$1006,'Diário'!$A$7:$A$1006,$A100,'Diário'!$C$7:$C$1006,"Espera (carga, descarga ou fiscalização)"))</f>
        <v/>
      </c>
      <c r="F100" s="19">
        <f>IF($A100="","",SUMIFS('Diário'!$F$7:$F$1006,'Diário'!$A$7:$A$1006,$A100,'Diário'!$C$7:$C$1006,"Outro trabalho (carga, descarga, abastecimento)"))</f>
        <v/>
      </c>
      <c r="G100" s="19">
        <f>IF($A100="","",$B100+$F100)</f>
        <v/>
      </c>
      <c r="H100" s="19">
        <f>IF($A100="","",SUMIFS('Diário'!$F$7:$F$1006,'Diário'!$A$7:$A$1006,$A100,'Diário'!$C$7:$C$1006,"Fim da jornada (descanso)"))</f>
        <v/>
      </c>
      <c r="I100" s="17" t="n"/>
    </row>
    <row r="101">
      <c r="A101" s="15" t="n"/>
      <c r="B101" s="19">
        <f>IF($A101="","",SUMIFS('Diário'!$F$7:$F$1006,'Diário'!$A$7:$A$1006,$A101,'Diário'!$C$7:$C$1006,"Direção"))</f>
        <v/>
      </c>
      <c r="C101" s="19">
        <f>IF($A101="","",SUMIFS('Diário'!$F$7:$F$1006,'Diário'!$A$7:$A$1006,$A101,'Diário'!$C$7:$C$1006,"Pausa ou descanso"))</f>
        <v/>
      </c>
      <c r="D101" s="19">
        <f>IF($A101="","",SUMIFS('Diário'!$F$7:$F$1006,'Diário'!$A$7:$A$1006,$A101,'Diário'!$C$7:$C$1006,"Refeição"))</f>
        <v/>
      </c>
      <c r="E101" s="19">
        <f>IF($A101="","",SUMIFS('Diário'!$F$7:$F$1006,'Diário'!$A$7:$A$1006,$A101,'Diário'!$C$7:$C$1006,"Espera (carga, descarga ou fiscalização)"))</f>
        <v/>
      </c>
      <c r="F101" s="19">
        <f>IF($A101="","",SUMIFS('Diário'!$F$7:$F$1006,'Diário'!$A$7:$A$1006,$A101,'Diário'!$C$7:$C$1006,"Outro trabalho (carga, descarga, abastecimento)"))</f>
        <v/>
      </c>
      <c r="G101" s="19">
        <f>IF($A101="","",$B101+$F101)</f>
        <v/>
      </c>
      <c r="H101" s="19">
        <f>IF($A101="","",SUMIFS('Diário'!$F$7:$F$1006,'Diário'!$A$7:$A$1006,$A101,'Diário'!$C$7:$C$1006,"Fim da jornada (descanso)"))</f>
        <v/>
      </c>
      <c r="I101" s="17" t="n"/>
    </row>
    <row r="102">
      <c r="A102" s="15" t="n"/>
      <c r="B102" s="19">
        <f>IF($A102="","",SUMIFS('Diário'!$F$7:$F$1006,'Diário'!$A$7:$A$1006,$A102,'Diário'!$C$7:$C$1006,"Direção"))</f>
        <v/>
      </c>
      <c r="C102" s="19">
        <f>IF($A102="","",SUMIFS('Diário'!$F$7:$F$1006,'Diário'!$A$7:$A$1006,$A102,'Diário'!$C$7:$C$1006,"Pausa ou descanso"))</f>
        <v/>
      </c>
      <c r="D102" s="19">
        <f>IF($A102="","",SUMIFS('Diário'!$F$7:$F$1006,'Diário'!$A$7:$A$1006,$A102,'Diário'!$C$7:$C$1006,"Refeição"))</f>
        <v/>
      </c>
      <c r="E102" s="19">
        <f>IF($A102="","",SUMIFS('Diário'!$F$7:$F$1006,'Diário'!$A$7:$A$1006,$A102,'Diário'!$C$7:$C$1006,"Espera (carga, descarga ou fiscalização)"))</f>
        <v/>
      </c>
      <c r="F102" s="19">
        <f>IF($A102="","",SUMIFS('Diário'!$F$7:$F$1006,'Diário'!$A$7:$A$1006,$A102,'Diário'!$C$7:$C$1006,"Outro trabalho (carga, descarga, abastecimento)"))</f>
        <v/>
      </c>
      <c r="G102" s="19">
        <f>IF($A102="","",$B102+$F102)</f>
        <v/>
      </c>
      <c r="H102" s="19">
        <f>IF($A102="","",SUMIFS('Diário'!$F$7:$F$1006,'Diário'!$A$7:$A$1006,$A102,'Diário'!$C$7:$C$1006,"Fim da jornada (descanso)"))</f>
        <v/>
      </c>
      <c r="I102" s="17" t="n"/>
    </row>
    <row r="103">
      <c r="A103" s="15" t="n"/>
      <c r="B103" s="19">
        <f>IF($A103="","",SUMIFS('Diário'!$F$7:$F$1006,'Diário'!$A$7:$A$1006,$A103,'Diário'!$C$7:$C$1006,"Direção"))</f>
        <v/>
      </c>
      <c r="C103" s="19">
        <f>IF($A103="","",SUMIFS('Diário'!$F$7:$F$1006,'Diário'!$A$7:$A$1006,$A103,'Diário'!$C$7:$C$1006,"Pausa ou descanso"))</f>
        <v/>
      </c>
      <c r="D103" s="19">
        <f>IF($A103="","",SUMIFS('Diário'!$F$7:$F$1006,'Diário'!$A$7:$A$1006,$A103,'Diário'!$C$7:$C$1006,"Refeição"))</f>
        <v/>
      </c>
      <c r="E103" s="19">
        <f>IF($A103="","",SUMIFS('Diário'!$F$7:$F$1006,'Diário'!$A$7:$A$1006,$A103,'Diário'!$C$7:$C$1006,"Espera (carga, descarga ou fiscalização)"))</f>
        <v/>
      </c>
      <c r="F103" s="19">
        <f>IF($A103="","",SUMIFS('Diário'!$F$7:$F$1006,'Diário'!$A$7:$A$1006,$A103,'Diário'!$C$7:$C$1006,"Outro trabalho (carga, descarga, abastecimento)"))</f>
        <v/>
      </c>
      <c r="G103" s="19">
        <f>IF($A103="","",$B103+$F103)</f>
        <v/>
      </c>
      <c r="H103" s="19">
        <f>IF($A103="","",SUMIFS('Diário'!$F$7:$F$1006,'Diário'!$A$7:$A$1006,$A103,'Diário'!$C$7:$C$1006,"Fim da jornada (descanso)"))</f>
        <v/>
      </c>
      <c r="I103" s="17" t="n"/>
    </row>
    <row r="104">
      <c r="A104" s="15" t="n"/>
      <c r="B104" s="19">
        <f>IF($A104="","",SUMIFS('Diário'!$F$7:$F$1006,'Diário'!$A$7:$A$1006,$A104,'Diário'!$C$7:$C$1006,"Direção"))</f>
        <v/>
      </c>
      <c r="C104" s="19">
        <f>IF($A104="","",SUMIFS('Diário'!$F$7:$F$1006,'Diário'!$A$7:$A$1006,$A104,'Diário'!$C$7:$C$1006,"Pausa ou descanso"))</f>
        <v/>
      </c>
      <c r="D104" s="19">
        <f>IF($A104="","",SUMIFS('Diário'!$F$7:$F$1006,'Diário'!$A$7:$A$1006,$A104,'Diário'!$C$7:$C$1006,"Refeição"))</f>
        <v/>
      </c>
      <c r="E104" s="19">
        <f>IF($A104="","",SUMIFS('Diário'!$F$7:$F$1006,'Diário'!$A$7:$A$1006,$A104,'Diário'!$C$7:$C$1006,"Espera (carga, descarga ou fiscalização)"))</f>
        <v/>
      </c>
      <c r="F104" s="19">
        <f>IF($A104="","",SUMIFS('Diário'!$F$7:$F$1006,'Diário'!$A$7:$A$1006,$A104,'Diário'!$C$7:$C$1006,"Outro trabalho (carga, descarga, abastecimento)"))</f>
        <v/>
      </c>
      <c r="G104" s="19">
        <f>IF($A104="","",$B104+$F104)</f>
        <v/>
      </c>
      <c r="H104" s="19">
        <f>IF($A104="","",SUMIFS('Diário'!$F$7:$F$1006,'Diário'!$A$7:$A$1006,$A104,'Diário'!$C$7:$C$1006,"Fim da jornada (descanso)"))</f>
        <v/>
      </c>
      <c r="I104" s="17" t="n"/>
    </row>
    <row r="105">
      <c r="A105" s="15" t="n"/>
      <c r="B105" s="19">
        <f>IF($A105="","",SUMIFS('Diário'!$F$7:$F$1006,'Diário'!$A$7:$A$1006,$A105,'Diário'!$C$7:$C$1006,"Direção"))</f>
        <v/>
      </c>
      <c r="C105" s="19">
        <f>IF($A105="","",SUMIFS('Diário'!$F$7:$F$1006,'Diário'!$A$7:$A$1006,$A105,'Diário'!$C$7:$C$1006,"Pausa ou descanso"))</f>
        <v/>
      </c>
      <c r="D105" s="19">
        <f>IF($A105="","",SUMIFS('Diário'!$F$7:$F$1006,'Diário'!$A$7:$A$1006,$A105,'Diário'!$C$7:$C$1006,"Refeição"))</f>
        <v/>
      </c>
      <c r="E105" s="19">
        <f>IF($A105="","",SUMIFS('Diário'!$F$7:$F$1006,'Diário'!$A$7:$A$1006,$A105,'Diário'!$C$7:$C$1006,"Espera (carga, descarga ou fiscalização)"))</f>
        <v/>
      </c>
      <c r="F105" s="19">
        <f>IF($A105="","",SUMIFS('Diário'!$F$7:$F$1006,'Diário'!$A$7:$A$1006,$A105,'Diário'!$C$7:$C$1006,"Outro trabalho (carga, descarga, abastecimento)"))</f>
        <v/>
      </c>
      <c r="G105" s="19">
        <f>IF($A105="","",$B105+$F105)</f>
        <v/>
      </c>
      <c r="H105" s="19">
        <f>IF($A105="","",SUMIFS('Diário'!$F$7:$F$1006,'Diário'!$A$7:$A$1006,$A105,'Diário'!$C$7:$C$1006,"Fim da jornada (descanso)"))</f>
        <v/>
      </c>
      <c r="I105" s="17" t="n"/>
    </row>
    <row r="106">
      <c r="A106" s="15" t="n"/>
      <c r="B106" s="19">
        <f>IF($A106="","",SUMIFS('Diário'!$F$7:$F$1006,'Diário'!$A$7:$A$1006,$A106,'Diário'!$C$7:$C$1006,"Direção"))</f>
        <v/>
      </c>
      <c r="C106" s="19">
        <f>IF($A106="","",SUMIFS('Diário'!$F$7:$F$1006,'Diário'!$A$7:$A$1006,$A106,'Diário'!$C$7:$C$1006,"Pausa ou descanso"))</f>
        <v/>
      </c>
      <c r="D106" s="19">
        <f>IF($A106="","",SUMIFS('Diário'!$F$7:$F$1006,'Diário'!$A$7:$A$1006,$A106,'Diário'!$C$7:$C$1006,"Refeição"))</f>
        <v/>
      </c>
      <c r="E106" s="19">
        <f>IF($A106="","",SUMIFS('Diário'!$F$7:$F$1006,'Diário'!$A$7:$A$1006,$A106,'Diário'!$C$7:$C$1006,"Espera (carga, descarga ou fiscalização)"))</f>
        <v/>
      </c>
      <c r="F106" s="19">
        <f>IF($A106="","",SUMIFS('Diário'!$F$7:$F$1006,'Diário'!$A$7:$A$1006,$A106,'Diário'!$C$7:$C$1006,"Outro trabalho (carga, descarga, abastecimento)"))</f>
        <v/>
      </c>
      <c r="G106" s="19">
        <f>IF($A106="","",$B106+$F106)</f>
        <v/>
      </c>
      <c r="H106" s="19">
        <f>IF($A106="","",SUMIFS('Diário'!$F$7:$F$1006,'Diário'!$A$7:$A$1006,$A106,'Diário'!$C$7:$C$1006,"Fim da jornada (descanso)"))</f>
        <v/>
      </c>
      <c r="I106" s="17" t="n"/>
    </row>
    <row r="107">
      <c r="A107" s="15" t="n"/>
      <c r="B107" s="19">
        <f>IF($A107="","",SUMIFS('Diário'!$F$7:$F$1006,'Diário'!$A$7:$A$1006,$A107,'Diário'!$C$7:$C$1006,"Direção"))</f>
        <v/>
      </c>
      <c r="C107" s="19">
        <f>IF($A107="","",SUMIFS('Diário'!$F$7:$F$1006,'Diário'!$A$7:$A$1006,$A107,'Diário'!$C$7:$C$1006,"Pausa ou descanso"))</f>
        <v/>
      </c>
      <c r="D107" s="19">
        <f>IF($A107="","",SUMIFS('Diário'!$F$7:$F$1006,'Diário'!$A$7:$A$1006,$A107,'Diário'!$C$7:$C$1006,"Refeição"))</f>
        <v/>
      </c>
      <c r="E107" s="19">
        <f>IF($A107="","",SUMIFS('Diário'!$F$7:$F$1006,'Diário'!$A$7:$A$1006,$A107,'Diário'!$C$7:$C$1006,"Espera (carga, descarga ou fiscalização)"))</f>
        <v/>
      </c>
      <c r="F107" s="19">
        <f>IF($A107="","",SUMIFS('Diário'!$F$7:$F$1006,'Diário'!$A$7:$A$1006,$A107,'Diário'!$C$7:$C$1006,"Outro trabalho (carga, descarga, abastecimento)"))</f>
        <v/>
      </c>
      <c r="G107" s="19">
        <f>IF($A107="","",$B107+$F107)</f>
        <v/>
      </c>
      <c r="H107" s="19">
        <f>IF($A107="","",SUMIFS('Diário'!$F$7:$F$1006,'Diário'!$A$7:$A$1006,$A107,'Diário'!$C$7:$C$1006,"Fim da jornada (descanso)"))</f>
        <v/>
      </c>
      <c r="I107" s="17" t="n"/>
    </row>
    <row r="108">
      <c r="A108" s="15" t="n"/>
      <c r="B108" s="19">
        <f>IF($A108="","",SUMIFS('Diário'!$F$7:$F$1006,'Diário'!$A$7:$A$1006,$A108,'Diário'!$C$7:$C$1006,"Direção"))</f>
        <v/>
      </c>
      <c r="C108" s="19">
        <f>IF($A108="","",SUMIFS('Diário'!$F$7:$F$1006,'Diário'!$A$7:$A$1006,$A108,'Diário'!$C$7:$C$1006,"Pausa ou descanso"))</f>
        <v/>
      </c>
      <c r="D108" s="19">
        <f>IF($A108="","",SUMIFS('Diário'!$F$7:$F$1006,'Diário'!$A$7:$A$1006,$A108,'Diário'!$C$7:$C$1006,"Refeição"))</f>
        <v/>
      </c>
      <c r="E108" s="19">
        <f>IF($A108="","",SUMIFS('Diário'!$F$7:$F$1006,'Diário'!$A$7:$A$1006,$A108,'Diário'!$C$7:$C$1006,"Espera (carga, descarga ou fiscalização)"))</f>
        <v/>
      </c>
      <c r="F108" s="19">
        <f>IF($A108="","",SUMIFS('Diário'!$F$7:$F$1006,'Diário'!$A$7:$A$1006,$A108,'Diário'!$C$7:$C$1006,"Outro trabalho (carga, descarga, abastecimento)"))</f>
        <v/>
      </c>
      <c r="G108" s="19">
        <f>IF($A108="","",$B108+$F108)</f>
        <v/>
      </c>
      <c r="H108" s="19">
        <f>IF($A108="","",SUMIFS('Diário'!$F$7:$F$1006,'Diário'!$A$7:$A$1006,$A108,'Diário'!$C$7:$C$1006,"Fim da jornada (descanso)"))</f>
        <v/>
      </c>
      <c r="I108" s="17" t="n"/>
    </row>
    <row r="109">
      <c r="A109" s="15" t="n"/>
      <c r="B109" s="19">
        <f>IF($A109="","",SUMIFS('Diário'!$F$7:$F$1006,'Diário'!$A$7:$A$1006,$A109,'Diário'!$C$7:$C$1006,"Direção"))</f>
        <v/>
      </c>
      <c r="C109" s="19">
        <f>IF($A109="","",SUMIFS('Diário'!$F$7:$F$1006,'Diário'!$A$7:$A$1006,$A109,'Diário'!$C$7:$C$1006,"Pausa ou descanso"))</f>
        <v/>
      </c>
      <c r="D109" s="19">
        <f>IF($A109="","",SUMIFS('Diário'!$F$7:$F$1006,'Diário'!$A$7:$A$1006,$A109,'Diário'!$C$7:$C$1006,"Refeição"))</f>
        <v/>
      </c>
      <c r="E109" s="19">
        <f>IF($A109="","",SUMIFS('Diário'!$F$7:$F$1006,'Diário'!$A$7:$A$1006,$A109,'Diário'!$C$7:$C$1006,"Espera (carga, descarga ou fiscalização)"))</f>
        <v/>
      </c>
      <c r="F109" s="19">
        <f>IF($A109="","",SUMIFS('Diário'!$F$7:$F$1006,'Diário'!$A$7:$A$1006,$A109,'Diário'!$C$7:$C$1006,"Outro trabalho (carga, descarga, abastecimento)"))</f>
        <v/>
      </c>
      <c r="G109" s="19">
        <f>IF($A109="","",$B109+$F109)</f>
        <v/>
      </c>
      <c r="H109" s="19">
        <f>IF($A109="","",SUMIFS('Diário'!$F$7:$F$1006,'Diário'!$A$7:$A$1006,$A109,'Diário'!$C$7:$C$1006,"Fim da jornada (descanso)"))</f>
        <v/>
      </c>
      <c r="I109" s="17" t="n"/>
    </row>
    <row r="110">
      <c r="A110" s="15" t="n"/>
      <c r="B110" s="19">
        <f>IF($A110="","",SUMIFS('Diário'!$F$7:$F$1006,'Diário'!$A$7:$A$1006,$A110,'Diário'!$C$7:$C$1006,"Direção"))</f>
        <v/>
      </c>
      <c r="C110" s="19">
        <f>IF($A110="","",SUMIFS('Diário'!$F$7:$F$1006,'Diário'!$A$7:$A$1006,$A110,'Diário'!$C$7:$C$1006,"Pausa ou descanso"))</f>
        <v/>
      </c>
      <c r="D110" s="19">
        <f>IF($A110="","",SUMIFS('Diário'!$F$7:$F$1006,'Diário'!$A$7:$A$1006,$A110,'Diário'!$C$7:$C$1006,"Refeição"))</f>
        <v/>
      </c>
      <c r="E110" s="19">
        <f>IF($A110="","",SUMIFS('Diário'!$F$7:$F$1006,'Diário'!$A$7:$A$1006,$A110,'Diário'!$C$7:$C$1006,"Espera (carga, descarga ou fiscalização)"))</f>
        <v/>
      </c>
      <c r="F110" s="19">
        <f>IF($A110="","",SUMIFS('Diário'!$F$7:$F$1006,'Diário'!$A$7:$A$1006,$A110,'Diário'!$C$7:$C$1006,"Outro trabalho (carga, descarga, abastecimento)"))</f>
        <v/>
      </c>
      <c r="G110" s="19">
        <f>IF($A110="","",$B110+$F110)</f>
        <v/>
      </c>
      <c r="H110" s="19">
        <f>IF($A110="","",SUMIFS('Diário'!$F$7:$F$1006,'Diário'!$A$7:$A$1006,$A110,'Diário'!$C$7:$C$1006,"Fim da jornada (descanso)"))</f>
        <v/>
      </c>
      <c r="I110" s="17" t="n"/>
    </row>
    <row r="111">
      <c r="A111" s="15" t="n"/>
      <c r="B111" s="19">
        <f>IF($A111="","",SUMIFS('Diário'!$F$7:$F$1006,'Diário'!$A$7:$A$1006,$A111,'Diário'!$C$7:$C$1006,"Direção"))</f>
        <v/>
      </c>
      <c r="C111" s="19">
        <f>IF($A111="","",SUMIFS('Diário'!$F$7:$F$1006,'Diário'!$A$7:$A$1006,$A111,'Diário'!$C$7:$C$1006,"Pausa ou descanso"))</f>
        <v/>
      </c>
      <c r="D111" s="19">
        <f>IF($A111="","",SUMIFS('Diário'!$F$7:$F$1006,'Diário'!$A$7:$A$1006,$A111,'Diário'!$C$7:$C$1006,"Refeição"))</f>
        <v/>
      </c>
      <c r="E111" s="19">
        <f>IF($A111="","",SUMIFS('Diário'!$F$7:$F$1006,'Diário'!$A$7:$A$1006,$A111,'Diário'!$C$7:$C$1006,"Espera (carga, descarga ou fiscalização)"))</f>
        <v/>
      </c>
      <c r="F111" s="19">
        <f>IF($A111="","",SUMIFS('Diário'!$F$7:$F$1006,'Diário'!$A$7:$A$1006,$A111,'Diário'!$C$7:$C$1006,"Outro trabalho (carga, descarga, abastecimento)"))</f>
        <v/>
      </c>
      <c r="G111" s="19">
        <f>IF($A111="","",$B111+$F111)</f>
        <v/>
      </c>
      <c r="H111" s="19">
        <f>IF($A111="","",SUMIFS('Diário'!$F$7:$F$1006,'Diário'!$A$7:$A$1006,$A111,'Diário'!$C$7:$C$1006,"Fim da jornada (descanso)"))</f>
        <v/>
      </c>
      <c r="I111" s="17" t="n"/>
    </row>
    <row r="112">
      <c r="A112" s="15" t="n"/>
      <c r="B112" s="19">
        <f>IF($A112="","",SUMIFS('Diário'!$F$7:$F$1006,'Diário'!$A$7:$A$1006,$A112,'Diário'!$C$7:$C$1006,"Direção"))</f>
        <v/>
      </c>
      <c r="C112" s="19">
        <f>IF($A112="","",SUMIFS('Diário'!$F$7:$F$1006,'Diário'!$A$7:$A$1006,$A112,'Diário'!$C$7:$C$1006,"Pausa ou descanso"))</f>
        <v/>
      </c>
      <c r="D112" s="19">
        <f>IF($A112="","",SUMIFS('Diário'!$F$7:$F$1006,'Diário'!$A$7:$A$1006,$A112,'Diário'!$C$7:$C$1006,"Refeição"))</f>
        <v/>
      </c>
      <c r="E112" s="19">
        <f>IF($A112="","",SUMIFS('Diário'!$F$7:$F$1006,'Diário'!$A$7:$A$1006,$A112,'Diário'!$C$7:$C$1006,"Espera (carga, descarga ou fiscalização)"))</f>
        <v/>
      </c>
      <c r="F112" s="19">
        <f>IF($A112="","",SUMIFS('Diário'!$F$7:$F$1006,'Diário'!$A$7:$A$1006,$A112,'Diário'!$C$7:$C$1006,"Outro trabalho (carga, descarga, abastecimento)"))</f>
        <v/>
      </c>
      <c r="G112" s="19">
        <f>IF($A112="","",$B112+$F112)</f>
        <v/>
      </c>
      <c r="H112" s="19">
        <f>IF($A112="","",SUMIFS('Diário'!$F$7:$F$1006,'Diário'!$A$7:$A$1006,$A112,'Diário'!$C$7:$C$1006,"Fim da jornada (descanso)"))</f>
        <v/>
      </c>
      <c r="I112" s="17" t="n"/>
    </row>
    <row r="113">
      <c r="A113" s="15" t="n"/>
      <c r="B113" s="19">
        <f>IF($A113="","",SUMIFS('Diário'!$F$7:$F$1006,'Diário'!$A$7:$A$1006,$A113,'Diário'!$C$7:$C$1006,"Direção"))</f>
        <v/>
      </c>
      <c r="C113" s="19">
        <f>IF($A113="","",SUMIFS('Diário'!$F$7:$F$1006,'Diário'!$A$7:$A$1006,$A113,'Diário'!$C$7:$C$1006,"Pausa ou descanso"))</f>
        <v/>
      </c>
      <c r="D113" s="19">
        <f>IF($A113="","",SUMIFS('Diário'!$F$7:$F$1006,'Diário'!$A$7:$A$1006,$A113,'Diário'!$C$7:$C$1006,"Refeição"))</f>
        <v/>
      </c>
      <c r="E113" s="19">
        <f>IF($A113="","",SUMIFS('Diário'!$F$7:$F$1006,'Diário'!$A$7:$A$1006,$A113,'Diário'!$C$7:$C$1006,"Espera (carga, descarga ou fiscalização)"))</f>
        <v/>
      </c>
      <c r="F113" s="19">
        <f>IF($A113="","",SUMIFS('Diário'!$F$7:$F$1006,'Diário'!$A$7:$A$1006,$A113,'Diário'!$C$7:$C$1006,"Outro trabalho (carga, descarga, abastecimento)"))</f>
        <v/>
      </c>
      <c r="G113" s="19">
        <f>IF($A113="","",$B113+$F113)</f>
        <v/>
      </c>
      <c r="H113" s="19">
        <f>IF($A113="","",SUMIFS('Diário'!$F$7:$F$1006,'Diário'!$A$7:$A$1006,$A113,'Diário'!$C$7:$C$1006,"Fim da jornada (descanso)"))</f>
        <v/>
      </c>
      <c r="I113" s="17" t="n"/>
    </row>
    <row r="114">
      <c r="A114" s="15" t="n"/>
      <c r="B114" s="19">
        <f>IF($A114="","",SUMIFS('Diário'!$F$7:$F$1006,'Diário'!$A$7:$A$1006,$A114,'Diário'!$C$7:$C$1006,"Direção"))</f>
        <v/>
      </c>
      <c r="C114" s="19">
        <f>IF($A114="","",SUMIFS('Diário'!$F$7:$F$1006,'Diário'!$A$7:$A$1006,$A114,'Diário'!$C$7:$C$1006,"Pausa ou descanso"))</f>
        <v/>
      </c>
      <c r="D114" s="19">
        <f>IF($A114="","",SUMIFS('Diário'!$F$7:$F$1006,'Diário'!$A$7:$A$1006,$A114,'Diário'!$C$7:$C$1006,"Refeição"))</f>
        <v/>
      </c>
      <c r="E114" s="19">
        <f>IF($A114="","",SUMIFS('Diário'!$F$7:$F$1006,'Diário'!$A$7:$A$1006,$A114,'Diário'!$C$7:$C$1006,"Espera (carga, descarga ou fiscalização)"))</f>
        <v/>
      </c>
      <c r="F114" s="19">
        <f>IF($A114="","",SUMIFS('Diário'!$F$7:$F$1006,'Diário'!$A$7:$A$1006,$A114,'Diário'!$C$7:$C$1006,"Outro trabalho (carga, descarga, abastecimento)"))</f>
        <v/>
      </c>
      <c r="G114" s="19">
        <f>IF($A114="","",$B114+$F114)</f>
        <v/>
      </c>
      <c r="H114" s="19">
        <f>IF($A114="","",SUMIFS('Diário'!$F$7:$F$1006,'Diário'!$A$7:$A$1006,$A114,'Diário'!$C$7:$C$1006,"Fim da jornada (descanso)"))</f>
        <v/>
      </c>
      <c r="I114" s="17" t="n"/>
    </row>
    <row r="115">
      <c r="A115" s="15" t="n"/>
      <c r="B115" s="19">
        <f>IF($A115="","",SUMIFS('Diário'!$F$7:$F$1006,'Diário'!$A$7:$A$1006,$A115,'Diário'!$C$7:$C$1006,"Direção"))</f>
        <v/>
      </c>
      <c r="C115" s="19">
        <f>IF($A115="","",SUMIFS('Diário'!$F$7:$F$1006,'Diário'!$A$7:$A$1006,$A115,'Diário'!$C$7:$C$1006,"Pausa ou descanso"))</f>
        <v/>
      </c>
      <c r="D115" s="19">
        <f>IF($A115="","",SUMIFS('Diário'!$F$7:$F$1006,'Diário'!$A$7:$A$1006,$A115,'Diário'!$C$7:$C$1006,"Refeição"))</f>
        <v/>
      </c>
      <c r="E115" s="19">
        <f>IF($A115="","",SUMIFS('Diário'!$F$7:$F$1006,'Diário'!$A$7:$A$1006,$A115,'Diário'!$C$7:$C$1006,"Espera (carga, descarga ou fiscalização)"))</f>
        <v/>
      </c>
      <c r="F115" s="19">
        <f>IF($A115="","",SUMIFS('Diário'!$F$7:$F$1006,'Diário'!$A$7:$A$1006,$A115,'Diário'!$C$7:$C$1006,"Outro trabalho (carga, descarga, abastecimento)"))</f>
        <v/>
      </c>
      <c r="G115" s="19">
        <f>IF($A115="","",$B115+$F115)</f>
        <v/>
      </c>
      <c r="H115" s="19">
        <f>IF($A115="","",SUMIFS('Diário'!$F$7:$F$1006,'Diário'!$A$7:$A$1006,$A115,'Diário'!$C$7:$C$1006,"Fim da jornada (descanso)"))</f>
        <v/>
      </c>
      <c r="I115" s="17" t="n"/>
    </row>
    <row r="116">
      <c r="A116" s="15" t="n"/>
      <c r="B116" s="19">
        <f>IF($A116="","",SUMIFS('Diário'!$F$7:$F$1006,'Diário'!$A$7:$A$1006,$A116,'Diário'!$C$7:$C$1006,"Direção"))</f>
        <v/>
      </c>
      <c r="C116" s="19">
        <f>IF($A116="","",SUMIFS('Diário'!$F$7:$F$1006,'Diário'!$A$7:$A$1006,$A116,'Diário'!$C$7:$C$1006,"Pausa ou descanso"))</f>
        <v/>
      </c>
      <c r="D116" s="19">
        <f>IF($A116="","",SUMIFS('Diário'!$F$7:$F$1006,'Diário'!$A$7:$A$1006,$A116,'Diário'!$C$7:$C$1006,"Refeição"))</f>
        <v/>
      </c>
      <c r="E116" s="19">
        <f>IF($A116="","",SUMIFS('Diário'!$F$7:$F$1006,'Diário'!$A$7:$A$1006,$A116,'Diário'!$C$7:$C$1006,"Espera (carga, descarga ou fiscalização)"))</f>
        <v/>
      </c>
      <c r="F116" s="19">
        <f>IF($A116="","",SUMIFS('Diário'!$F$7:$F$1006,'Diário'!$A$7:$A$1006,$A116,'Diário'!$C$7:$C$1006,"Outro trabalho (carga, descarga, abastecimento)"))</f>
        <v/>
      </c>
      <c r="G116" s="19">
        <f>IF($A116="","",$B116+$F116)</f>
        <v/>
      </c>
      <c r="H116" s="19">
        <f>IF($A116="","",SUMIFS('Diário'!$F$7:$F$1006,'Diário'!$A$7:$A$1006,$A116,'Diário'!$C$7:$C$1006,"Fim da jornada (descanso)"))</f>
        <v/>
      </c>
      <c r="I116" s="17" t="n"/>
    </row>
    <row r="117">
      <c r="A117" s="15" t="n"/>
      <c r="B117" s="19">
        <f>IF($A117="","",SUMIFS('Diário'!$F$7:$F$1006,'Diário'!$A$7:$A$1006,$A117,'Diário'!$C$7:$C$1006,"Direção"))</f>
        <v/>
      </c>
      <c r="C117" s="19">
        <f>IF($A117="","",SUMIFS('Diário'!$F$7:$F$1006,'Diário'!$A$7:$A$1006,$A117,'Diário'!$C$7:$C$1006,"Pausa ou descanso"))</f>
        <v/>
      </c>
      <c r="D117" s="19">
        <f>IF($A117="","",SUMIFS('Diário'!$F$7:$F$1006,'Diário'!$A$7:$A$1006,$A117,'Diário'!$C$7:$C$1006,"Refeição"))</f>
        <v/>
      </c>
      <c r="E117" s="19">
        <f>IF($A117="","",SUMIFS('Diário'!$F$7:$F$1006,'Diário'!$A$7:$A$1006,$A117,'Diário'!$C$7:$C$1006,"Espera (carga, descarga ou fiscalização)"))</f>
        <v/>
      </c>
      <c r="F117" s="19">
        <f>IF($A117="","",SUMIFS('Diário'!$F$7:$F$1006,'Diário'!$A$7:$A$1006,$A117,'Diário'!$C$7:$C$1006,"Outro trabalho (carga, descarga, abastecimento)"))</f>
        <v/>
      </c>
      <c r="G117" s="19">
        <f>IF($A117="","",$B117+$F117)</f>
        <v/>
      </c>
      <c r="H117" s="19">
        <f>IF($A117="","",SUMIFS('Diário'!$F$7:$F$1006,'Diário'!$A$7:$A$1006,$A117,'Diário'!$C$7:$C$1006,"Fim da jornada (descanso)"))</f>
        <v/>
      </c>
      <c r="I117" s="17" t="n"/>
    </row>
    <row r="118">
      <c r="A118" s="15" t="n"/>
      <c r="B118" s="19">
        <f>IF($A118="","",SUMIFS('Diário'!$F$7:$F$1006,'Diário'!$A$7:$A$1006,$A118,'Diário'!$C$7:$C$1006,"Direção"))</f>
        <v/>
      </c>
      <c r="C118" s="19">
        <f>IF($A118="","",SUMIFS('Diário'!$F$7:$F$1006,'Diário'!$A$7:$A$1006,$A118,'Diário'!$C$7:$C$1006,"Pausa ou descanso"))</f>
        <v/>
      </c>
      <c r="D118" s="19">
        <f>IF($A118="","",SUMIFS('Diário'!$F$7:$F$1006,'Diário'!$A$7:$A$1006,$A118,'Diário'!$C$7:$C$1006,"Refeição"))</f>
        <v/>
      </c>
      <c r="E118" s="19">
        <f>IF($A118="","",SUMIFS('Diário'!$F$7:$F$1006,'Diário'!$A$7:$A$1006,$A118,'Diário'!$C$7:$C$1006,"Espera (carga, descarga ou fiscalização)"))</f>
        <v/>
      </c>
      <c r="F118" s="19">
        <f>IF($A118="","",SUMIFS('Diário'!$F$7:$F$1006,'Diário'!$A$7:$A$1006,$A118,'Diário'!$C$7:$C$1006,"Outro trabalho (carga, descarga, abastecimento)"))</f>
        <v/>
      </c>
      <c r="G118" s="19">
        <f>IF($A118="","",$B118+$F118)</f>
        <v/>
      </c>
      <c r="H118" s="19">
        <f>IF($A118="","",SUMIFS('Diário'!$F$7:$F$1006,'Diário'!$A$7:$A$1006,$A118,'Diário'!$C$7:$C$1006,"Fim da jornada (descanso)"))</f>
        <v/>
      </c>
      <c r="I118" s="17" t="n"/>
    </row>
    <row r="119">
      <c r="A119" s="15" t="n"/>
      <c r="B119" s="19">
        <f>IF($A119="","",SUMIFS('Diário'!$F$7:$F$1006,'Diário'!$A$7:$A$1006,$A119,'Diário'!$C$7:$C$1006,"Direção"))</f>
        <v/>
      </c>
      <c r="C119" s="19">
        <f>IF($A119="","",SUMIFS('Diário'!$F$7:$F$1006,'Diário'!$A$7:$A$1006,$A119,'Diário'!$C$7:$C$1006,"Pausa ou descanso"))</f>
        <v/>
      </c>
      <c r="D119" s="19">
        <f>IF($A119="","",SUMIFS('Diário'!$F$7:$F$1006,'Diário'!$A$7:$A$1006,$A119,'Diário'!$C$7:$C$1006,"Refeição"))</f>
        <v/>
      </c>
      <c r="E119" s="19">
        <f>IF($A119="","",SUMIFS('Diário'!$F$7:$F$1006,'Diário'!$A$7:$A$1006,$A119,'Diário'!$C$7:$C$1006,"Espera (carga, descarga ou fiscalização)"))</f>
        <v/>
      </c>
      <c r="F119" s="19">
        <f>IF($A119="","",SUMIFS('Diário'!$F$7:$F$1006,'Diário'!$A$7:$A$1006,$A119,'Diário'!$C$7:$C$1006,"Outro trabalho (carga, descarga, abastecimento)"))</f>
        <v/>
      </c>
      <c r="G119" s="19">
        <f>IF($A119="","",$B119+$F119)</f>
        <v/>
      </c>
      <c r="H119" s="19">
        <f>IF($A119="","",SUMIFS('Diário'!$F$7:$F$1006,'Diário'!$A$7:$A$1006,$A119,'Diário'!$C$7:$C$1006,"Fim da jornada (descanso)"))</f>
        <v/>
      </c>
      <c r="I119" s="17" t="n"/>
    </row>
    <row r="120">
      <c r="A120" s="15" t="n"/>
      <c r="B120" s="19">
        <f>IF($A120="","",SUMIFS('Diário'!$F$7:$F$1006,'Diário'!$A$7:$A$1006,$A120,'Diário'!$C$7:$C$1006,"Direção"))</f>
        <v/>
      </c>
      <c r="C120" s="19">
        <f>IF($A120="","",SUMIFS('Diário'!$F$7:$F$1006,'Diário'!$A$7:$A$1006,$A120,'Diário'!$C$7:$C$1006,"Pausa ou descanso"))</f>
        <v/>
      </c>
      <c r="D120" s="19">
        <f>IF($A120="","",SUMIFS('Diário'!$F$7:$F$1006,'Diário'!$A$7:$A$1006,$A120,'Diário'!$C$7:$C$1006,"Refeição"))</f>
        <v/>
      </c>
      <c r="E120" s="19">
        <f>IF($A120="","",SUMIFS('Diário'!$F$7:$F$1006,'Diário'!$A$7:$A$1006,$A120,'Diário'!$C$7:$C$1006,"Espera (carga, descarga ou fiscalização)"))</f>
        <v/>
      </c>
      <c r="F120" s="19">
        <f>IF($A120="","",SUMIFS('Diário'!$F$7:$F$1006,'Diário'!$A$7:$A$1006,$A120,'Diário'!$C$7:$C$1006,"Outro trabalho (carga, descarga, abastecimento)"))</f>
        <v/>
      </c>
      <c r="G120" s="19">
        <f>IF($A120="","",$B120+$F120)</f>
        <v/>
      </c>
      <c r="H120" s="19">
        <f>IF($A120="","",SUMIFS('Diário'!$F$7:$F$1006,'Diário'!$A$7:$A$1006,$A120,'Diário'!$C$7:$C$1006,"Fim da jornada (descanso)"))</f>
        <v/>
      </c>
      <c r="I120" s="17" t="n"/>
    </row>
    <row r="121">
      <c r="A121" s="15" t="n"/>
      <c r="B121" s="19">
        <f>IF($A121="","",SUMIFS('Diário'!$F$7:$F$1006,'Diário'!$A$7:$A$1006,$A121,'Diário'!$C$7:$C$1006,"Direção"))</f>
        <v/>
      </c>
      <c r="C121" s="19">
        <f>IF($A121="","",SUMIFS('Diário'!$F$7:$F$1006,'Diário'!$A$7:$A$1006,$A121,'Diário'!$C$7:$C$1006,"Pausa ou descanso"))</f>
        <v/>
      </c>
      <c r="D121" s="19">
        <f>IF($A121="","",SUMIFS('Diário'!$F$7:$F$1006,'Diário'!$A$7:$A$1006,$A121,'Diário'!$C$7:$C$1006,"Refeição"))</f>
        <v/>
      </c>
      <c r="E121" s="19">
        <f>IF($A121="","",SUMIFS('Diário'!$F$7:$F$1006,'Diário'!$A$7:$A$1006,$A121,'Diário'!$C$7:$C$1006,"Espera (carga, descarga ou fiscalização)"))</f>
        <v/>
      </c>
      <c r="F121" s="19">
        <f>IF($A121="","",SUMIFS('Diário'!$F$7:$F$1006,'Diário'!$A$7:$A$1006,$A121,'Diário'!$C$7:$C$1006,"Outro trabalho (carga, descarga, abastecimento)"))</f>
        <v/>
      </c>
      <c r="G121" s="19">
        <f>IF($A121="","",$B121+$F121)</f>
        <v/>
      </c>
      <c r="H121" s="19">
        <f>IF($A121="","",SUMIFS('Diário'!$F$7:$F$1006,'Diário'!$A$7:$A$1006,$A121,'Diário'!$C$7:$C$1006,"Fim da jornada (descanso)"))</f>
        <v/>
      </c>
      <c r="I121" s="17" t="n"/>
    </row>
    <row r="122">
      <c r="A122" s="15" t="n"/>
      <c r="B122" s="19">
        <f>IF($A122="","",SUMIFS('Diário'!$F$7:$F$1006,'Diário'!$A$7:$A$1006,$A122,'Diário'!$C$7:$C$1006,"Direção"))</f>
        <v/>
      </c>
      <c r="C122" s="19">
        <f>IF($A122="","",SUMIFS('Diário'!$F$7:$F$1006,'Diário'!$A$7:$A$1006,$A122,'Diário'!$C$7:$C$1006,"Pausa ou descanso"))</f>
        <v/>
      </c>
      <c r="D122" s="19">
        <f>IF($A122="","",SUMIFS('Diário'!$F$7:$F$1006,'Diário'!$A$7:$A$1006,$A122,'Diário'!$C$7:$C$1006,"Refeição"))</f>
        <v/>
      </c>
      <c r="E122" s="19">
        <f>IF($A122="","",SUMIFS('Diário'!$F$7:$F$1006,'Diário'!$A$7:$A$1006,$A122,'Diário'!$C$7:$C$1006,"Espera (carga, descarga ou fiscalização)"))</f>
        <v/>
      </c>
      <c r="F122" s="19">
        <f>IF($A122="","",SUMIFS('Diário'!$F$7:$F$1006,'Diário'!$A$7:$A$1006,$A122,'Diário'!$C$7:$C$1006,"Outro trabalho (carga, descarga, abastecimento)"))</f>
        <v/>
      </c>
      <c r="G122" s="19">
        <f>IF($A122="","",$B122+$F122)</f>
        <v/>
      </c>
      <c r="H122" s="19">
        <f>IF($A122="","",SUMIFS('Diário'!$F$7:$F$1006,'Diário'!$A$7:$A$1006,$A122,'Diário'!$C$7:$C$1006,"Fim da jornada (descanso)"))</f>
        <v/>
      </c>
      <c r="I122" s="17" t="n"/>
    </row>
    <row r="123">
      <c r="A123" s="15" t="n"/>
      <c r="B123" s="19">
        <f>IF($A123="","",SUMIFS('Diário'!$F$7:$F$1006,'Diário'!$A$7:$A$1006,$A123,'Diário'!$C$7:$C$1006,"Direção"))</f>
        <v/>
      </c>
      <c r="C123" s="19">
        <f>IF($A123="","",SUMIFS('Diário'!$F$7:$F$1006,'Diário'!$A$7:$A$1006,$A123,'Diário'!$C$7:$C$1006,"Pausa ou descanso"))</f>
        <v/>
      </c>
      <c r="D123" s="19">
        <f>IF($A123="","",SUMIFS('Diário'!$F$7:$F$1006,'Diário'!$A$7:$A$1006,$A123,'Diário'!$C$7:$C$1006,"Refeição"))</f>
        <v/>
      </c>
      <c r="E123" s="19">
        <f>IF($A123="","",SUMIFS('Diário'!$F$7:$F$1006,'Diário'!$A$7:$A$1006,$A123,'Diário'!$C$7:$C$1006,"Espera (carga, descarga ou fiscalização)"))</f>
        <v/>
      </c>
      <c r="F123" s="19">
        <f>IF($A123="","",SUMIFS('Diário'!$F$7:$F$1006,'Diário'!$A$7:$A$1006,$A123,'Diário'!$C$7:$C$1006,"Outro trabalho (carga, descarga, abastecimento)"))</f>
        <v/>
      </c>
      <c r="G123" s="19">
        <f>IF($A123="","",$B123+$F123)</f>
        <v/>
      </c>
      <c r="H123" s="19">
        <f>IF($A123="","",SUMIFS('Diário'!$F$7:$F$1006,'Diário'!$A$7:$A$1006,$A123,'Diário'!$C$7:$C$1006,"Fim da jornada (descanso)"))</f>
        <v/>
      </c>
      <c r="I123" s="17" t="n"/>
    </row>
    <row r="124">
      <c r="A124" s="15" t="n"/>
      <c r="B124" s="19">
        <f>IF($A124="","",SUMIFS('Diário'!$F$7:$F$1006,'Diário'!$A$7:$A$1006,$A124,'Diário'!$C$7:$C$1006,"Direção"))</f>
        <v/>
      </c>
      <c r="C124" s="19">
        <f>IF($A124="","",SUMIFS('Diário'!$F$7:$F$1006,'Diário'!$A$7:$A$1006,$A124,'Diário'!$C$7:$C$1006,"Pausa ou descanso"))</f>
        <v/>
      </c>
      <c r="D124" s="19">
        <f>IF($A124="","",SUMIFS('Diário'!$F$7:$F$1006,'Diário'!$A$7:$A$1006,$A124,'Diário'!$C$7:$C$1006,"Refeição"))</f>
        <v/>
      </c>
      <c r="E124" s="19">
        <f>IF($A124="","",SUMIFS('Diário'!$F$7:$F$1006,'Diário'!$A$7:$A$1006,$A124,'Diário'!$C$7:$C$1006,"Espera (carga, descarga ou fiscalização)"))</f>
        <v/>
      </c>
      <c r="F124" s="19">
        <f>IF($A124="","",SUMIFS('Diário'!$F$7:$F$1006,'Diário'!$A$7:$A$1006,$A124,'Diário'!$C$7:$C$1006,"Outro trabalho (carga, descarga, abastecimento)"))</f>
        <v/>
      </c>
      <c r="G124" s="19">
        <f>IF($A124="","",$B124+$F124)</f>
        <v/>
      </c>
      <c r="H124" s="19">
        <f>IF($A124="","",SUMIFS('Diário'!$F$7:$F$1006,'Diário'!$A$7:$A$1006,$A124,'Diário'!$C$7:$C$1006,"Fim da jornada (descanso)"))</f>
        <v/>
      </c>
      <c r="I124" s="17" t="n"/>
    </row>
    <row r="125">
      <c r="A125" s="15" t="n"/>
      <c r="B125" s="19">
        <f>IF($A125="","",SUMIFS('Diário'!$F$7:$F$1006,'Diário'!$A$7:$A$1006,$A125,'Diário'!$C$7:$C$1006,"Direção"))</f>
        <v/>
      </c>
      <c r="C125" s="19">
        <f>IF($A125="","",SUMIFS('Diário'!$F$7:$F$1006,'Diário'!$A$7:$A$1006,$A125,'Diário'!$C$7:$C$1006,"Pausa ou descanso"))</f>
        <v/>
      </c>
      <c r="D125" s="19">
        <f>IF($A125="","",SUMIFS('Diário'!$F$7:$F$1006,'Diário'!$A$7:$A$1006,$A125,'Diário'!$C$7:$C$1006,"Refeição"))</f>
        <v/>
      </c>
      <c r="E125" s="19">
        <f>IF($A125="","",SUMIFS('Diário'!$F$7:$F$1006,'Diário'!$A$7:$A$1006,$A125,'Diário'!$C$7:$C$1006,"Espera (carga, descarga ou fiscalização)"))</f>
        <v/>
      </c>
      <c r="F125" s="19">
        <f>IF($A125="","",SUMIFS('Diário'!$F$7:$F$1006,'Diário'!$A$7:$A$1006,$A125,'Diário'!$C$7:$C$1006,"Outro trabalho (carga, descarga, abastecimento)"))</f>
        <v/>
      </c>
      <c r="G125" s="19">
        <f>IF($A125="","",$B125+$F125)</f>
        <v/>
      </c>
      <c r="H125" s="19">
        <f>IF($A125="","",SUMIFS('Diário'!$F$7:$F$1006,'Diário'!$A$7:$A$1006,$A125,'Diário'!$C$7:$C$1006,"Fim da jornada (descanso)"))</f>
        <v/>
      </c>
      <c r="I125" s="17" t="n"/>
    </row>
    <row r="126">
      <c r="A126" s="15" t="n"/>
      <c r="B126" s="19">
        <f>IF($A126="","",SUMIFS('Diário'!$F$7:$F$1006,'Diário'!$A$7:$A$1006,$A126,'Diário'!$C$7:$C$1006,"Direção"))</f>
        <v/>
      </c>
      <c r="C126" s="19">
        <f>IF($A126="","",SUMIFS('Diário'!$F$7:$F$1006,'Diário'!$A$7:$A$1006,$A126,'Diário'!$C$7:$C$1006,"Pausa ou descanso"))</f>
        <v/>
      </c>
      <c r="D126" s="19">
        <f>IF($A126="","",SUMIFS('Diário'!$F$7:$F$1006,'Diário'!$A$7:$A$1006,$A126,'Diário'!$C$7:$C$1006,"Refeição"))</f>
        <v/>
      </c>
      <c r="E126" s="19">
        <f>IF($A126="","",SUMIFS('Diário'!$F$7:$F$1006,'Diário'!$A$7:$A$1006,$A126,'Diário'!$C$7:$C$1006,"Espera (carga, descarga ou fiscalização)"))</f>
        <v/>
      </c>
      <c r="F126" s="19">
        <f>IF($A126="","",SUMIFS('Diário'!$F$7:$F$1006,'Diário'!$A$7:$A$1006,$A126,'Diário'!$C$7:$C$1006,"Outro trabalho (carga, descarga, abastecimento)"))</f>
        <v/>
      </c>
      <c r="G126" s="19">
        <f>IF($A126="","",$B126+$F126)</f>
        <v/>
      </c>
      <c r="H126" s="19">
        <f>IF($A126="","",SUMIFS('Diário'!$F$7:$F$1006,'Diário'!$A$7:$A$1006,$A126,'Diário'!$C$7:$C$1006,"Fim da jornada (descanso)"))</f>
        <v/>
      </c>
      <c r="I126" s="17" t="n"/>
    </row>
    <row r="127">
      <c r="A127" s="15" t="n"/>
      <c r="B127" s="19">
        <f>IF($A127="","",SUMIFS('Diário'!$F$7:$F$1006,'Diário'!$A$7:$A$1006,$A127,'Diário'!$C$7:$C$1006,"Direção"))</f>
        <v/>
      </c>
      <c r="C127" s="19">
        <f>IF($A127="","",SUMIFS('Diário'!$F$7:$F$1006,'Diário'!$A$7:$A$1006,$A127,'Diário'!$C$7:$C$1006,"Pausa ou descanso"))</f>
        <v/>
      </c>
      <c r="D127" s="19">
        <f>IF($A127="","",SUMIFS('Diário'!$F$7:$F$1006,'Diário'!$A$7:$A$1006,$A127,'Diário'!$C$7:$C$1006,"Refeição"))</f>
        <v/>
      </c>
      <c r="E127" s="19">
        <f>IF($A127="","",SUMIFS('Diário'!$F$7:$F$1006,'Diário'!$A$7:$A$1006,$A127,'Diário'!$C$7:$C$1006,"Espera (carga, descarga ou fiscalização)"))</f>
        <v/>
      </c>
      <c r="F127" s="19">
        <f>IF($A127="","",SUMIFS('Diário'!$F$7:$F$1006,'Diário'!$A$7:$A$1006,$A127,'Diário'!$C$7:$C$1006,"Outro trabalho (carga, descarga, abastecimento)"))</f>
        <v/>
      </c>
      <c r="G127" s="19">
        <f>IF($A127="","",$B127+$F127)</f>
        <v/>
      </c>
      <c r="H127" s="19">
        <f>IF($A127="","",SUMIFS('Diário'!$F$7:$F$1006,'Diário'!$A$7:$A$1006,$A127,'Diário'!$C$7:$C$1006,"Fim da jornada (descanso)"))</f>
        <v/>
      </c>
      <c r="I127" s="17" t="n"/>
    </row>
    <row r="128">
      <c r="A128" s="15" t="n"/>
      <c r="B128" s="19">
        <f>IF($A128="","",SUMIFS('Diário'!$F$7:$F$1006,'Diário'!$A$7:$A$1006,$A128,'Diário'!$C$7:$C$1006,"Direção"))</f>
        <v/>
      </c>
      <c r="C128" s="19">
        <f>IF($A128="","",SUMIFS('Diário'!$F$7:$F$1006,'Diário'!$A$7:$A$1006,$A128,'Diário'!$C$7:$C$1006,"Pausa ou descanso"))</f>
        <v/>
      </c>
      <c r="D128" s="19">
        <f>IF($A128="","",SUMIFS('Diário'!$F$7:$F$1006,'Diário'!$A$7:$A$1006,$A128,'Diário'!$C$7:$C$1006,"Refeição"))</f>
        <v/>
      </c>
      <c r="E128" s="19">
        <f>IF($A128="","",SUMIFS('Diário'!$F$7:$F$1006,'Diário'!$A$7:$A$1006,$A128,'Diário'!$C$7:$C$1006,"Espera (carga, descarga ou fiscalização)"))</f>
        <v/>
      </c>
      <c r="F128" s="19">
        <f>IF($A128="","",SUMIFS('Diário'!$F$7:$F$1006,'Diário'!$A$7:$A$1006,$A128,'Diário'!$C$7:$C$1006,"Outro trabalho (carga, descarga, abastecimento)"))</f>
        <v/>
      </c>
      <c r="G128" s="19">
        <f>IF($A128="","",$B128+$F128)</f>
        <v/>
      </c>
      <c r="H128" s="19">
        <f>IF($A128="","",SUMIFS('Diário'!$F$7:$F$1006,'Diário'!$A$7:$A$1006,$A128,'Diário'!$C$7:$C$1006,"Fim da jornada (descanso)"))</f>
        <v/>
      </c>
      <c r="I128" s="17" t="n"/>
    </row>
    <row r="129">
      <c r="A129" s="15" t="n"/>
      <c r="B129" s="19">
        <f>IF($A129="","",SUMIFS('Diário'!$F$7:$F$1006,'Diário'!$A$7:$A$1006,$A129,'Diário'!$C$7:$C$1006,"Direção"))</f>
        <v/>
      </c>
      <c r="C129" s="19">
        <f>IF($A129="","",SUMIFS('Diário'!$F$7:$F$1006,'Diário'!$A$7:$A$1006,$A129,'Diário'!$C$7:$C$1006,"Pausa ou descanso"))</f>
        <v/>
      </c>
      <c r="D129" s="19">
        <f>IF($A129="","",SUMIFS('Diário'!$F$7:$F$1006,'Diário'!$A$7:$A$1006,$A129,'Diário'!$C$7:$C$1006,"Refeição"))</f>
        <v/>
      </c>
      <c r="E129" s="19">
        <f>IF($A129="","",SUMIFS('Diário'!$F$7:$F$1006,'Diário'!$A$7:$A$1006,$A129,'Diário'!$C$7:$C$1006,"Espera (carga, descarga ou fiscalização)"))</f>
        <v/>
      </c>
      <c r="F129" s="19">
        <f>IF($A129="","",SUMIFS('Diário'!$F$7:$F$1006,'Diário'!$A$7:$A$1006,$A129,'Diário'!$C$7:$C$1006,"Outro trabalho (carga, descarga, abastecimento)"))</f>
        <v/>
      </c>
      <c r="G129" s="19">
        <f>IF($A129="","",$B129+$F129)</f>
        <v/>
      </c>
      <c r="H129" s="19">
        <f>IF($A129="","",SUMIFS('Diário'!$F$7:$F$1006,'Diário'!$A$7:$A$1006,$A129,'Diário'!$C$7:$C$1006,"Fim da jornada (descanso)"))</f>
        <v/>
      </c>
      <c r="I129" s="17" t="n"/>
    </row>
    <row r="130">
      <c r="A130" s="15" t="n"/>
      <c r="B130" s="19">
        <f>IF($A130="","",SUMIFS('Diário'!$F$7:$F$1006,'Diário'!$A$7:$A$1006,$A130,'Diário'!$C$7:$C$1006,"Direção"))</f>
        <v/>
      </c>
      <c r="C130" s="19">
        <f>IF($A130="","",SUMIFS('Diário'!$F$7:$F$1006,'Diário'!$A$7:$A$1006,$A130,'Diário'!$C$7:$C$1006,"Pausa ou descanso"))</f>
        <v/>
      </c>
      <c r="D130" s="19">
        <f>IF($A130="","",SUMIFS('Diário'!$F$7:$F$1006,'Diário'!$A$7:$A$1006,$A130,'Diário'!$C$7:$C$1006,"Refeição"))</f>
        <v/>
      </c>
      <c r="E130" s="19">
        <f>IF($A130="","",SUMIFS('Diário'!$F$7:$F$1006,'Diário'!$A$7:$A$1006,$A130,'Diário'!$C$7:$C$1006,"Espera (carga, descarga ou fiscalização)"))</f>
        <v/>
      </c>
      <c r="F130" s="19">
        <f>IF($A130="","",SUMIFS('Diário'!$F$7:$F$1006,'Diário'!$A$7:$A$1006,$A130,'Diário'!$C$7:$C$1006,"Outro trabalho (carga, descarga, abastecimento)"))</f>
        <v/>
      </c>
      <c r="G130" s="19">
        <f>IF($A130="","",$B130+$F130)</f>
        <v/>
      </c>
      <c r="H130" s="19">
        <f>IF($A130="","",SUMIFS('Diário'!$F$7:$F$1006,'Diário'!$A$7:$A$1006,$A130,'Diário'!$C$7:$C$1006,"Fim da jornada (descanso)"))</f>
        <v/>
      </c>
      <c r="I130" s="17" t="n"/>
    </row>
    <row r="131">
      <c r="A131" s="15" t="n"/>
      <c r="B131" s="19">
        <f>IF($A131="","",SUMIFS('Diário'!$F$7:$F$1006,'Diário'!$A$7:$A$1006,$A131,'Diário'!$C$7:$C$1006,"Direção"))</f>
        <v/>
      </c>
      <c r="C131" s="19">
        <f>IF($A131="","",SUMIFS('Diário'!$F$7:$F$1006,'Diário'!$A$7:$A$1006,$A131,'Diário'!$C$7:$C$1006,"Pausa ou descanso"))</f>
        <v/>
      </c>
      <c r="D131" s="19">
        <f>IF($A131="","",SUMIFS('Diário'!$F$7:$F$1006,'Diário'!$A$7:$A$1006,$A131,'Diário'!$C$7:$C$1006,"Refeição"))</f>
        <v/>
      </c>
      <c r="E131" s="19">
        <f>IF($A131="","",SUMIFS('Diário'!$F$7:$F$1006,'Diário'!$A$7:$A$1006,$A131,'Diário'!$C$7:$C$1006,"Espera (carga, descarga ou fiscalização)"))</f>
        <v/>
      </c>
      <c r="F131" s="19">
        <f>IF($A131="","",SUMIFS('Diário'!$F$7:$F$1006,'Diário'!$A$7:$A$1006,$A131,'Diário'!$C$7:$C$1006,"Outro trabalho (carga, descarga, abastecimento)"))</f>
        <v/>
      </c>
      <c r="G131" s="19">
        <f>IF($A131="","",$B131+$F131)</f>
        <v/>
      </c>
      <c r="H131" s="19">
        <f>IF($A131="","",SUMIFS('Diário'!$F$7:$F$1006,'Diário'!$A$7:$A$1006,$A131,'Diário'!$C$7:$C$1006,"Fim da jornada (descanso)"))</f>
        <v/>
      </c>
      <c r="I131" s="17" t="n"/>
    </row>
    <row r="132">
      <c r="A132" s="15" t="n"/>
      <c r="B132" s="19">
        <f>IF($A132="","",SUMIFS('Diário'!$F$7:$F$1006,'Diário'!$A$7:$A$1006,$A132,'Diário'!$C$7:$C$1006,"Direção"))</f>
        <v/>
      </c>
      <c r="C132" s="19">
        <f>IF($A132="","",SUMIFS('Diário'!$F$7:$F$1006,'Diário'!$A$7:$A$1006,$A132,'Diário'!$C$7:$C$1006,"Pausa ou descanso"))</f>
        <v/>
      </c>
      <c r="D132" s="19">
        <f>IF($A132="","",SUMIFS('Diário'!$F$7:$F$1006,'Diário'!$A$7:$A$1006,$A132,'Diário'!$C$7:$C$1006,"Refeição"))</f>
        <v/>
      </c>
      <c r="E132" s="19">
        <f>IF($A132="","",SUMIFS('Diário'!$F$7:$F$1006,'Diário'!$A$7:$A$1006,$A132,'Diário'!$C$7:$C$1006,"Espera (carga, descarga ou fiscalização)"))</f>
        <v/>
      </c>
      <c r="F132" s="19">
        <f>IF($A132="","",SUMIFS('Diário'!$F$7:$F$1006,'Diário'!$A$7:$A$1006,$A132,'Diário'!$C$7:$C$1006,"Outro trabalho (carga, descarga, abastecimento)"))</f>
        <v/>
      </c>
      <c r="G132" s="19">
        <f>IF($A132="","",$B132+$F132)</f>
        <v/>
      </c>
      <c r="H132" s="19">
        <f>IF($A132="","",SUMIFS('Diário'!$F$7:$F$1006,'Diário'!$A$7:$A$1006,$A132,'Diário'!$C$7:$C$1006,"Fim da jornada (descanso)"))</f>
        <v/>
      </c>
      <c r="I132" s="17" t="n"/>
    </row>
    <row r="133">
      <c r="A133" s="15" t="n"/>
      <c r="B133" s="19">
        <f>IF($A133="","",SUMIFS('Diário'!$F$7:$F$1006,'Diário'!$A$7:$A$1006,$A133,'Diário'!$C$7:$C$1006,"Direção"))</f>
        <v/>
      </c>
      <c r="C133" s="19">
        <f>IF($A133="","",SUMIFS('Diário'!$F$7:$F$1006,'Diário'!$A$7:$A$1006,$A133,'Diário'!$C$7:$C$1006,"Pausa ou descanso"))</f>
        <v/>
      </c>
      <c r="D133" s="19">
        <f>IF($A133="","",SUMIFS('Diário'!$F$7:$F$1006,'Diário'!$A$7:$A$1006,$A133,'Diário'!$C$7:$C$1006,"Refeição"))</f>
        <v/>
      </c>
      <c r="E133" s="19">
        <f>IF($A133="","",SUMIFS('Diário'!$F$7:$F$1006,'Diário'!$A$7:$A$1006,$A133,'Diário'!$C$7:$C$1006,"Espera (carga, descarga ou fiscalização)"))</f>
        <v/>
      </c>
      <c r="F133" s="19">
        <f>IF($A133="","",SUMIFS('Diário'!$F$7:$F$1006,'Diário'!$A$7:$A$1006,$A133,'Diário'!$C$7:$C$1006,"Outro trabalho (carga, descarga, abastecimento)"))</f>
        <v/>
      </c>
      <c r="G133" s="19">
        <f>IF($A133="","",$B133+$F133)</f>
        <v/>
      </c>
      <c r="H133" s="19">
        <f>IF($A133="","",SUMIFS('Diário'!$F$7:$F$1006,'Diário'!$A$7:$A$1006,$A133,'Diário'!$C$7:$C$1006,"Fim da jornada (descanso)"))</f>
        <v/>
      </c>
      <c r="I133" s="17" t="n"/>
    </row>
    <row r="134">
      <c r="A134" s="15" t="n"/>
      <c r="B134" s="19">
        <f>IF($A134="","",SUMIFS('Diário'!$F$7:$F$1006,'Diário'!$A$7:$A$1006,$A134,'Diário'!$C$7:$C$1006,"Direção"))</f>
        <v/>
      </c>
      <c r="C134" s="19">
        <f>IF($A134="","",SUMIFS('Diário'!$F$7:$F$1006,'Diário'!$A$7:$A$1006,$A134,'Diário'!$C$7:$C$1006,"Pausa ou descanso"))</f>
        <v/>
      </c>
      <c r="D134" s="19">
        <f>IF($A134="","",SUMIFS('Diário'!$F$7:$F$1006,'Diário'!$A$7:$A$1006,$A134,'Diário'!$C$7:$C$1006,"Refeição"))</f>
        <v/>
      </c>
      <c r="E134" s="19">
        <f>IF($A134="","",SUMIFS('Diário'!$F$7:$F$1006,'Diário'!$A$7:$A$1006,$A134,'Diário'!$C$7:$C$1006,"Espera (carga, descarga ou fiscalização)"))</f>
        <v/>
      </c>
      <c r="F134" s="19">
        <f>IF($A134="","",SUMIFS('Diário'!$F$7:$F$1006,'Diário'!$A$7:$A$1006,$A134,'Diário'!$C$7:$C$1006,"Outro trabalho (carga, descarga, abastecimento)"))</f>
        <v/>
      </c>
      <c r="G134" s="19">
        <f>IF($A134="","",$B134+$F134)</f>
        <v/>
      </c>
      <c r="H134" s="19">
        <f>IF($A134="","",SUMIFS('Diário'!$F$7:$F$1006,'Diário'!$A$7:$A$1006,$A134,'Diário'!$C$7:$C$1006,"Fim da jornada (descanso)"))</f>
        <v/>
      </c>
      <c r="I134" s="17" t="n"/>
    </row>
    <row r="135">
      <c r="A135" s="15" t="n"/>
      <c r="B135" s="19">
        <f>IF($A135="","",SUMIFS('Diário'!$F$7:$F$1006,'Diário'!$A$7:$A$1006,$A135,'Diário'!$C$7:$C$1006,"Direção"))</f>
        <v/>
      </c>
      <c r="C135" s="19">
        <f>IF($A135="","",SUMIFS('Diário'!$F$7:$F$1006,'Diário'!$A$7:$A$1006,$A135,'Diário'!$C$7:$C$1006,"Pausa ou descanso"))</f>
        <v/>
      </c>
      <c r="D135" s="19">
        <f>IF($A135="","",SUMIFS('Diário'!$F$7:$F$1006,'Diário'!$A$7:$A$1006,$A135,'Diário'!$C$7:$C$1006,"Refeição"))</f>
        <v/>
      </c>
      <c r="E135" s="19">
        <f>IF($A135="","",SUMIFS('Diário'!$F$7:$F$1006,'Diário'!$A$7:$A$1006,$A135,'Diário'!$C$7:$C$1006,"Espera (carga, descarga ou fiscalização)"))</f>
        <v/>
      </c>
      <c r="F135" s="19">
        <f>IF($A135="","",SUMIFS('Diário'!$F$7:$F$1006,'Diário'!$A$7:$A$1006,$A135,'Diário'!$C$7:$C$1006,"Outro trabalho (carga, descarga, abastecimento)"))</f>
        <v/>
      </c>
      <c r="G135" s="19">
        <f>IF($A135="","",$B135+$F135)</f>
        <v/>
      </c>
      <c r="H135" s="19">
        <f>IF($A135="","",SUMIFS('Diário'!$F$7:$F$1006,'Diário'!$A$7:$A$1006,$A135,'Diário'!$C$7:$C$1006,"Fim da jornada (descanso)"))</f>
        <v/>
      </c>
      <c r="I135" s="17" t="n"/>
    </row>
    <row r="136">
      <c r="A136" s="15" t="n"/>
      <c r="B136" s="19">
        <f>IF($A136="","",SUMIFS('Diário'!$F$7:$F$1006,'Diário'!$A$7:$A$1006,$A136,'Diário'!$C$7:$C$1006,"Direção"))</f>
        <v/>
      </c>
      <c r="C136" s="19">
        <f>IF($A136="","",SUMIFS('Diário'!$F$7:$F$1006,'Diário'!$A$7:$A$1006,$A136,'Diário'!$C$7:$C$1006,"Pausa ou descanso"))</f>
        <v/>
      </c>
      <c r="D136" s="19">
        <f>IF($A136="","",SUMIFS('Diário'!$F$7:$F$1006,'Diário'!$A$7:$A$1006,$A136,'Diário'!$C$7:$C$1006,"Refeição"))</f>
        <v/>
      </c>
      <c r="E136" s="19">
        <f>IF($A136="","",SUMIFS('Diário'!$F$7:$F$1006,'Diário'!$A$7:$A$1006,$A136,'Diário'!$C$7:$C$1006,"Espera (carga, descarga ou fiscalização)"))</f>
        <v/>
      </c>
      <c r="F136" s="19">
        <f>IF($A136="","",SUMIFS('Diário'!$F$7:$F$1006,'Diário'!$A$7:$A$1006,$A136,'Diário'!$C$7:$C$1006,"Outro trabalho (carga, descarga, abastecimento)"))</f>
        <v/>
      </c>
      <c r="G136" s="19">
        <f>IF($A136="","",$B136+$F136)</f>
        <v/>
      </c>
      <c r="H136" s="19">
        <f>IF($A136="","",SUMIFS('Diário'!$F$7:$F$1006,'Diário'!$A$7:$A$1006,$A136,'Diário'!$C$7:$C$1006,"Fim da jornada (descanso)"))</f>
        <v/>
      </c>
      <c r="I136" s="17" t="n"/>
    </row>
    <row r="137">
      <c r="A137" s="15" t="n"/>
      <c r="B137" s="19">
        <f>IF($A137="","",SUMIFS('Diário'!$F$7:$F$1006,'Diário'!$A$7:$A$1006,$A137,'Diário'!$C$7:$C$1006,"Direção"))</f>
        <v/>
      </c>
      <c r="C137" s="19">
        <f>IF($A137="","",SUMIFS('Diário'!$F$7:$F$1006,'Diário'!$A$7:$A$1006,$A137,'Diário'!$C$7:$C$1006,"Pausa ou descanso"))</f>
        <v/>
      </c>
      <c r="D137" s="19">
        <f>IF($A137="","",SUMIFS('Diário'!$F$7:$F$1006,'Diário'!$A$7:$A$1006,$A137,'Diário'!$C$7:$C$1006,"Refeição"))</f>
        <v/>
      </c>
      <c r="E137" s="19">
        <f>IF($A137="","",SUMIFS('Diário'!$F$7:$F$1006,'Diário'!$A$7:$A$1006,$A137,'Diário'!$C$7:$C$1006,"Espera (carga, descarga ou fiscalização)"))</f>
        <v/>
      </c>
      <c r="F137" s="19">
        <f>IF($A137="","",SUMIFS('Diário'!$F$7:$F$1006,'Diário'!$A$7:$A$1006,$A137,'Diário'!$C$7:$C$1006,"Outro trabalho (carga, descarga, abastecimento)"))</f>
        <v/>
      </c>
      <c r="G137" s="19">
        <f>IF($A137="","",$B137+$F137)</f>
        <v/>
      </c>
      <c r="H137" s="19">
        <f>IF($A137="","",SUMIFS('Diário'!$F$7:$F$1006,'Diário'!$A$7:$A$1006,$A137,'Diário'!$C$7:$C$1006,"Fim da jornada (descanso)"))</f>
        <v/>
      </c>
      <c r="I137" s="17" t="n"/>
    </row>
    <row r="138">
      <c r="A138" s="15" t="n"/>
      <c r="B138" s="19">
        <f>IF($A138="","",SUMIFS('Diário'!$F$7:$F$1006,'Diário'!$A$7:$A$1006,$A138,'Diário'!$C$7:$C$1006,"Direção"))</f>
        <v/>
      </c>
      <c r="C138" s="19">
        <f>IF($A138="","",SUMIFS('Diário'!$F$7:$F$1006,'Diário'!$A$7:$A$1006,$A138,'Diário'!$C$7:$C$1006,"Pausa ou descanso"))</f>
        <v/>
      </c>
      <c r="D138" s="19">
        <f>IF($A138="","",SUMIFS('Diário'!$F$7:$F$1006,'Diário'!$A$7:$A$1006,$A138,'Diário'!$C$7:$C$1006,"Refeição"))</f>
        <v/>
      </c>
      <c r="E138" s="19">
        <f>IF($A138="","",SUMIFS('Diário'!$F$7:$F$1006,'Diário'!$A$7:$A$1006,$A138,'Diário'!$C$7:$C$1006,"Espera (carga, descarga ou fiscalização)"))</f>
        <v/>
      </c>
      <c r="F138" s="19">
        <f>IF($A138="","",SUMIFS('Diário'!$F$7:$F$1006,'Diário'!$A$7:$A$1006,$A138,'Diário'!$C$7:$C$1006,"Outro trabalho (carga, descarga, abastecimento)"))</f>
        <v/>
      </c>
      <c r="G138" s="19">
        <f>IF($A138="","",$B138+$F138)</f>
        <v/>
      </c>
      <c r="H138" s="19">
        <f>IF($A138="","",SUMIFS('Diário'!$F$7:$F$1006,'Diário'!$A$7:$A$1006,$A138,'Diário'!$C$7:$C$1006,"Fim da jornada (descanso)"))</f>
        <v/>
      </c>
      <c r="I138" s="17" t="n"/>
    </row>
    <row r="139">
      <c r="A139" s="15" t="n"/>
      <c r="B139" s="19">
        <f>IF($A139="","",SUMIFS('Diário'!$F$7:$F$1006,'Diário'!$A$7:$A$1006,$A139,'Diário'!$C$7:$C$1006,"Direção"))</f>
        <v/>
      </c>
      <c r="C139" s="19">
        <f>IF($A139="","",SUMIFS('Diário'!$F$7:$F$1006,'Diário'!$A$7:$A$1006,$A139,'Diário'!$C$7:$C$1006,"Pausa ou descanso"))</f>
        <v/>
      </c>
      <c r="D139" s="19">
        <f>IF($A139="","",SUMIFS('Diário'!$F$7:$F$1006,'Diário'!$A$7:$A$1006,$A139,'Diário'!$C$7:$C$1006,"Refeição"))</f>
        <v/>
      </c>
      <c r="E139" s="19">
        <f>IF($A139="","",SUMIFS('Diário'!$F$7:$F$1006,'Diário'!$A$7:$A$1006,$A139,'Diário'!$C$7:$C$1006,"Espera (carga, descarga ou fiscalização)"))</f>
        <v/>
      </c>
      <c r="F139" s="19">
        <f>IF($A139="","",SUMIFS('Diário'!$F$7:$F$1006,'Diário'!$A$7:$A$1006,$A139,'Diário'!$C$7:$C$1006,"Outro trabalho (carga, descarga, abastecimento)"))</f>
        <v/>
      </c>
      <c r="G139" s="19">
        <f>IF($A139="","",$B139+$F139)</f>
        <v/>
      </c>
      <c r="H139" s="19">
        <f>IF($A139="","",SUMIFS('Diário'!$F$7:$F$1006,'Diário'!$A$7:$A$1006,$A139,'Diário'!$C$7:$C$1006,"Fim da jornada (descanso)"))</f>
        <v/>
      </c>
      <c r="I139" s="17" t="n"/>
    </row>
    <row r="140">
      <c r="A140" s="15" t="n"/>
      <c r="B140" s="19">
        <f>IF($A140="","",SUMIFS('Diário'!$F$7:$F$1006,'Diário'!$A$7:$A$1006,$A140,'Diário'!$C$7:$C$1006,"Direção"))</f>
        <v/>
      </c>
      <c r="C140" s="19">
        <f>IF($A140="","",SUMIFS('Diário'!$F$7:$F$1006,'Diário'!$A$7:$A$1006,$A140,'Diário'!$C$7:$C$1006,"Pausa ou descanso"))</f>
        <v/>
      </c>
      <c r="D140" s="19">
        <f>IF($A140="","",SUMIFS('Diário'!$F$7:$F$1006,'Diário'!$A$7:$A$1006,$A140,'Diário'!$C$7:$C$1006,"Refeição"))</f>
        <v/>
      </c>
      <c r="E140" s="19">
        <f>IF($A140="","",SUMIFS('Diário'!$F$7:$F$1006,'Diário'!$A$7:$A$1006,$A140,'Diário'!$C$7:$C$1006,"Espera (carga, descarga ou fiscalização)"))</f>
        <v/>
      </c>
      <c r="F140" s="19">
        <f>IF($A140="","",SUMIFS('Diário'!$F$7:$F$1006,'Diário'!$A$7:$A$1006,$A140,'Diário'!$C$7:$C$1006,"Outro trabalho (carga, descarga, abastecimento)"))</f>
        <v/>
      </c>
      <c r="G140" s="19">
        <f>IF($A140="","",$B140+$F140)</f>
        <v/>
      </c>
      <c r="H140" s="19">
        <f>IF($A140="","",SUMIFS('Diário'!$F$7:$F$1006,'Diário'!$A$7:$A$1006,$A140,'Diário'!$C$7:$C$1006,"Fim da jornada (descanso)"))</f>
        <v/>
      </c>
      <c r="I140" s="17" t="n"/>
    </row>
    <row r="141">
      <c r="A141" s="15" t="n"/>
      <c r="B141" s="19">
        <f>IF($A141="","",SUMIFS('Diário'!$F$7:$F$1006,'Diário'!$A$7:$A$1006,$A141,'Diário'!$C$7:$C$1006,"Direção"))</f>
        <v/>
      </c>
      <c r="C141" s="19">
        <f>IF($A141="","",SUMIFS('Diário'!$F$7:$F$1006,'Diário'!$A$7:$A$1006,$A141,'Diário'!$C$7:$C$1006,"Pausa ou descanso"))</f>
        <v/>
      </c>
      <c r="D141" s="19">
        <f>IF($A141="","",SUMIFS('Diário'!$F$7:$F$1006,'Diário'!$A$7:$A$1006,$A141,'Diário'!$C$7:$C$1006,"Refeição"))</f>
        <v/>
      </c>
      <c r="E141" s="19">
        <f>IF($A141="","",SUMIFS('Diário'!$F$7:$F$1006,'Diário'!$A$7:$A$1006,$A141,'Diário'!$C$7:$C$1006,"Espera (carga, descarga ou fiscalização)"))</f>
        <v/>
      </c>
      <c r="F141" s="19">
        <f>IF($A141="","",SUMIFS('Diário'!$F$7:$F$1006,'Diário'!$A$7:$A$1006,$A141,'Diário'!$C$7:$C$1006,"Outro trabalho (carga, descarga, abastecimento)"))</f>
        <v/>
      </c>
      <c r="G141" s="19">
        <f>IF($A141="","",$B141+$F141)</f>
        <v/>
      </c>
      <c r="H141" s="19">
        <f>IF($A141="","",SUMIFS('Diário'!$F$7:$F$1006,'Diário'!$A$7:$A$1006,$A141,'Diário'!$C$7:$C$1006,"Fim da jornada (descanso)"))</f>
        <v/>
      </c>
      <c r="I141" s="17" t="n"/>
    </row>
    <row r="142">
      <c r="A142" s="15" t="n"/>
      <c r="B142" s="19">
        <f>IF($A142="","",SUMIFS('Diário'!$F$7:$F$1006,'Diário'!$A$7:$A$1006,$A142,'Diário'!$C$7:$C$1006,"Direção"))</f>
        <v/>
      </c>
      <c r="C142" s="19">
        <f>IF($A142="","",SUMIFS('Diário'!$F$7:$F$1006,'Diário'!$A$7:$A$1006,$A142,'Diário'!$C$7:$C$1006,"Pausa ou descanso"))</f>
        <v/>
      </c>
      <c r="D142" s="19">
        <f>IF($A142="","",SUMIFS('Diário'!$F$7:$F$1006,'Diário'!$A$7:$A$1006,$A142,'Diário'!$C$7:$C$1006,"Refeição"))</f>
        <v/>
      </c>
      <c r="E142" s="19">
        <f>IF($A142="","",SUMIFS('Diário'!$F$7:$F$1006,'Diário'!$A$7:$A$1006,$A142,'Diário'!$C$7:$C$1006,"Espera (carga, descarga ou fiscalização)"))</f>
        <v/>
      </c>
      <c r="F142" s="19">
        <f>IF($A142="","",SUMIFS('Diário'!$F$7:$F$1006,'Diário'!$A$7:$A$1006,$A142,'Diário'!$C$7:$C$1006,"Outro trabalho (carga, descarga, abastecimento)"))</f>
        <v/>
      </c>
      <c r="G142" s="19">
        <f>IF($A142="","",$B142+$F142)</f>
        <v/>
      </c>
      <c r="H142" s="19">
        <f>IF($A142="","",SUMIFS('Diário'!$F$7:$F$1006,'Diário'!$A$7:$A$1006,$A142,'Diário'!$C$7:$C$1006,"Fim da jornada (descanso)"))</f>
        <v/>
      </c>
      <c r="I142" s="17" t="n"/>
    </row>
    <row r="143">
      <c r="A143" s="15" t="n"/>
      <c r="B143" s="19">
        <f>IF($A143="","",SUMIFS('Diário'!$F$7:$F$1006,'Diário'!$A$7:$A$1006,$A143,'Diário'!$C$7:$C$1006,"Direção"))</f>
        <v/>
      </c>
      <c r="C143" s="19">
        <f>IF($A143="","",SUMIFS('Diário'!$F$7:$F$1006,'Diário'!$A$7:$A$1006,$A143,'Diário'!$C$7:$C$1006,"Pausa ou descanso"))</f>
        <v/>
      </c>
      <c r="D143" s="19">
        <f>IF($A143="","",SUMIFS('Diário'!$F$7:$F$1006,'Diário'!$A$7:$A$1006,$A143,'Diário'!$C$7:$C$1006,"Refeição"))</f>
        <v/>
      </c>
      <c r="E143" s="19">
        <f>IF($A143="","",SUMIFS('Diário'!$F$7:$F$1006,'Diário'!$A$7:$A$1006,$A143,'Diário'!$C$7:$C$1006,"Espera (carga, descarga ou fiscalização)"))</f>
        <v/>
      </c>
      <c r="F143" s="19">
        <f>IF($A143="","",SUMIFS('Diário'!$F$7:$F$1006,'Diário'!$A$7:$A$1006,$A143,'Diário'!$C$7:$C$1006,"Outro trabalho (carga, descarga, abastecimento)"))</f>
        <v/>
      </c>
      <c r="G143" s="19">
        <f>IF($A143="","",$B143+$F143)</f>
        <v/>
      </c>
      <c r="H143" s="19">
        <f>IF($A143="","",SUMIFS('Diário'!$F$7:$F$1006,'Diário'!$A$7:$A$1006,$A143,'Diário'!$C$7:$C$1006,"Fim da jornada (descanso)"))</f>
        <v/>
      </c>
      <c r="I143" s="17" t="n"/>
    </row>
    <row r="144">
      <c r="A144" s="15" t="n"/>
      <c r="B144" s="19">
        <f>IF($A144="","",SUMIFS('Diário'!$F$7:$F$1006,'Diário'!$A$7:$A$1006,$A144,'Diário'!$C$7:$C$1006,"Direção"))</f>
        <v/>
      </c>
      <c r="C144" s="19">
        <f>IF($A144="","",SUMIFS('Diário'!$F$7:$F$1006,'Diário'!$A$7:$A$1006,$A144,'Diário'!$C$7:$C$1006,"Pausa ou descanso"))</f>
        <v/>
      </c>
      <c r="D144" s="19">
        <f>IF($A144="","",SUMIFS('Diário'!$F$7:$F$1006,'Diário'!$A$7:$A$1006,$A144,'Diário'!$C$7:$C$1006,"Refeição"))</f>
        <v/>
      </c>
      <c r="E144" s="19">
        <f>IF($A144="","",SUMIFS('Diário'!$F$7:$F$1006,'Diário'!$A$7:$A$1006,$A144,'Diário'!$C$7:$C$1006,"Espera (carga, descarga ou fiscalização)"))</f>
        <v/>
      </c>
      <c r="F144" s="19">
        <f>IF($A144="","",SUMIFS('Diário'!$F$7:$F$1006,'Diário'!$A$7:$A$1006,$A144,'Diário'!$C$7:$C$1006,"Outro trabalho (carga, descarga, abastecimento)"))</f>
        <v/>
      </c>
      <c r="G144" s="19">
        <f>IF($A144="","",$B144+$F144)</f>
        <v/>
      </c>
      <c r="H144" s="19">
        <f>IF($A144="","",SUMIFS('Diário'!$F$7:$F$1006,'Diário'!$A$7:$A$1006,$A144,'Diário'!$C$7:$C$1006,"Fim da jornada (descanso)"))</f>
        <v/>
      </c>
      <c r="I144" s="17" t="n"/>
    </row>
    <row r="145">
      <c r="A145" s="15" t="n"/>
      <c r="B145" s="19">
        <f>IF($A145="","",SUMIFS('Diário'!$F$7:$F$1006,'Diário'!$A$7:$A$1006,$A145,'Diário'!$C$7:$C$1006,"Direção"))</f>
        <v/>
      </c>
      <c r="C145" s="19">
        <f>IF($A145="","",SUMIFS('Diário'!$F$7:$F$1006,'Diário'!$A$7:$A$1006,$A145,'Diário'!$C$7:$C$1006,"Pausa ou descanso"))</f>
        <v/>
      </c>
      <c r="D145" s="19">
        <f>IF($A145="","",SUMIFS('Diário'!$F$7:$F$1006,'Diário'!$A$7:$A$1006,$A145,'Diário'!$C$7:$C$1006,"Refeição"))</f>
        <v/>
      </c>
      <c r="E145" s="19">
        <f>IF($A145="","",SUMIFS('Diário'!$F$7:$F$1006,'Diário'!$A$7:$A$1006,$A145,'Diário'!$C$7:$C$1006,"Espera (carga, descarga ou fiscalização)"))</f>
        <v/>
      </c>
      <c r="F145" s="19">
        <f>IF($A145="","",SUMIFS('Diário'!$F$7:$F$1006,'Diário'!$A$7:$A$1006,$A145,'Diário'!$C$7:$C$1006,"Outro trabalho (carga, descarga, abastecimento)"))</f>
        <v/>
      </c>
      <c r="G145" s="19">
        <f>IF($A145="","",$B145+$F145)</f>
        <v/>
      </c>
      <c r="H145" s="19">
        <f>IF($A145="","",SUMIFS('Diário'!$F$7:$F$1006,'Diário'!$A$7:$A$1006,$A145,'Diário'!$C$7:$C$1006,"Fim da jornada (descanso)"))</f>
        <v/>
      </c>
      <c r="I145" s="17" t="n"/>
    </row>
    <row r="146">
      <c r="A146" s="15" t="n"/>
      <c r="B146" s="19">
        <f>IF($A146="","",SUMIFS('Diário'!$F$7:$F$1006,'Diário'!$A$7:$A$1006,$A146,'Diário'!$C$7:$C$1006,"Direção"))</f>
        <v/>
      </c>
      <c r="C146" s="19">
        <f>IF($A146="","",SUMIFS('Diário'!$F$7:$F$1006,'Diário'!$A$7:$A$1006,$A146,'Diário'!$C$7:$C$1006,"Pausa ou descanso"))</f>
        <v/>
      </c>
      <c r="D146" s="19">
        <f>IF($A146="","",SUMIFS('Diário'!$F$7:$F$1006,'Diário'!$A$7:$A$1006,$A146,'Diário'!$C$7:$C$1006,"Refeição"))</f>
        <v/>
      </c>
      <c r="E146" s="19">
        <f>IF($A146="","",SUMIFS('Diário'!$F$7:$F$1006,'Diário'!$A$7:$A$1006,$A146,'Diário'!$C$7:$C$1006,"Espera (carga, descarga ou fiscalização)"))</f>
        <v/>
      </c>
      <c r="F146" s="19">
        <f>IF($A146="","",SUMIFS('Diário'!$F$7:$F$1006,'Diário'!$A$7:$A$1006,$A146,'Diário'!$C$7:$C$1006,"Outro trabalho (carga, descarga, abastecimento)"))</f>
        <v/>
      </c>
      <c r="G146" s="19">
        <f>IF($A146="","",$B146+$F146)</f>
        <v/>
      </c>
      <c r="H146" s="19">
        <f>IF($A146="","",SUMIFS('Diário'!$F$7:$F$1006,'Diário'!$A$7:$A$1006,$A146,'Diário'!$C$7:$C$1006,"Fim da jornada (descanso)"))</f>
        <v/>
      </c>
      <c r="I146" s="17" t="n"/>
    </row>
    <row r="147">
      <c r="A147" s="15" t="n"/>
      <c r="B147" s="19">
        <f>IF($A147="","",SUMIFS('Diário'!$F$7:$F$1006,'Diário'!$A$7:$A$1006,$A147,'Diário'!$C$7:$C$1006,"Direção"))</f>
        <v/>
      </c>
      <c r="C147" s="19">
        <f>IF($A147="","",SUMIFS('Diário'!$F$7:$F$1006,'Diário'!$A$7:$A$1006,$A147,'Diário'!$C$7:$C$1006,"Pausa ou descanso"))</f>
        <v/>
      </c>
      <c r="D147" s="19">
        <f>IF($A147="","",SUMIFS('Diário'!$F$7:$F$1006,'Diário'!$A$7:$A$1006,$A147,'Diário'!$C$7:$C$1006,"Refeição"))</f>
        <v/>
      </c>
      <c r="E147" s="19">
        <f>IF($A147="","",SUMIFS('Diário'!$F$7:$F$1006,'Diário'!$A$7:$A$1006,$A147,'Diário'!$C$7:$C$1006,"Espera (carga, descarga ou fiscalização)"))</f>
        <v/>
      </c>
      <c r="F147" s="19">
        <f>IF($A147="","",SUMIFS('Diário'!$F$7:$F$1006,'Diário'!$A$7:$A$1006,$A147,'Diário'!$C$7:$C$1006,"Outro trabalho (carga, descarga, abastecimento)"))</f>
        <v/>
      </c>
      <c r="G147" s="19">
        <f>IF($A147="","",$B147+$F147)</f>
        <v/>
      </c>
      <c r="H147" s="19">
        <f>IF($A147="","",SUMIFS('Diário'!$F$7:$F$1006,'Diário'!$A$7:$A$1006,$A147,'Diário'!$C$7:$C$1006,"Fim da jornada (descanso)"))</f>
        <v/>
      </c>
      <c r="I147" s="17" t="n"/>
    </row>
    <row r="148">
      <c r="A148" s="15" t="n"/>
      <c r="B148" s="19">
        <f>IF($A148="","",SUMIFS('Diário'!$F$7:$F$1006,'Diário'!$A$7:$A$1006,$A148,'Diário'!$C$7:$C$1006,"Direção"))</f>
        <v/>
      </c>
      <c r="C148" s="19">
        <f>IF($A148="","",SUMIFS('Diário'!$F$7:$F$1006,'Diário'!$A$7:$A$1006,$A148,'Diário'!$C$7:$C$1006,"Pausa ou descanso"))</f>
        <v/>
      </c>
      <c r="D148" s="19">
        <f>IF($A148="","",SUMIFS('Diário'!$F$7:$F$1006,'Diário'!$A$7:$A$1006,$A148,'Diário'!$C$7:$C$1006,"Refeição"))</f>
        <v/>
      </c>
      <c r="E148" s="19">
        <f>IF($A148="","",SUMIFS('Diário'!$F$7:$F$1006,'Diário'!$A$7:$A$1006,$A148,'Diário'!$C$7:$C$1006,"Espera (carga, descarga ou fiscalização)"))</f>
        <v/>
      </c>
      <c r="F148" s="19">
        <f>IF($A148="","",SUMIFS('Diário'!$F$7:$F$1006,'Diário'!$A$7:$A$1006,$A148,'Diário'!$C$7:$C$1006,"Outro trabalho (carga, descarga, abastecimento)"))</f>
        <v/>
      </c>
      <c r="G148" s="19">
        <f>IF($A148="","",$B148+$F148)</f>
        <v/>
      </c>
      <c r="H148" s="19">
        <f>IF($A148="","",SUMIFS('Diário'!$F$7:$F$1006,'Diário'!$A$7:$A$1006,$A148,'Diário'!$C$7:$C$1006,"Fim da jornada (descanso)"))</f>
        <v/>
      </c>
      <c r="I148" s="17" t="n"/>
    </row>
    <row r="149">
      <c r="A149" s="15" t="n"/>
      <c r="B149" s="19">
        <f>IF($A149="","",SUMIFS('Diário'!$F$7:$F$1006,'Diário'!$A$7:$A$1006,$A149,'Diário'!$C$7:$C$1006,"Direção"))</f>
        <v/>
      </c>
      <c r="C149" s="19">
        <f>IF($A149="","",SUMIFS('Diário'!$F$7:$F$1006,'Diário'!$A$7:$A$1006,$A149,'Diário'!$C$7:$C$1006,"Pausa ou descanso"))</f>
        <v/>
      </c>
      <c r="D149" s="19">
        <f>IF($A149="","",SUMIFS('Diário'!$F$7:$F$1006,'Diário'!$A$7:$A$1006,$A149,'Diário'!$C$7:$C$1006,"Refeição"))</f>
        <v/>
      </c>
      <c r="E149" s="19">
        <f>IF($A149="","",SUMIFS('Diário'!$F$7:$F$1006,'Diário'!$A$7:$A$1006,$A149,'Diário'!$C$7:$C$1006,"Espera (carga, descarga ou fiscalização)"))</f>
        <v/>
      </c>
      <c r="F149" s="19">
        <f>IF($A149="","",SUMIFS('Diário'!$F$7:$F$1006,'Diário'!$A$7:$A$1006,$A149,'Diário'!$C$7:$C$1006,"Outro trabalho (carga, descarga, abastecimento)"))</f>
        <v/>
      </c>
      <c r="G149" s="19">
        <f>IF($A149="","",$B149+$F149)</f>
        <v/>
      </c>
      <c r="H149" s="19">
        <f>IF($A149="","",SUMIFS('Diário'!$F$7:$F$1006,'Diário'!$A$7:$A$1006,$A149,'Diário'!$C$7:$C$1006,"Fim da jornada (descanso)"))</f>
        <v/>
      </c>
      <c r="I149" s="17" t="n"/>
    </row>
    <row r="150">
      <c r="A150" s="15" t="n"/>
      <c r="B150" s="19">
        <f>IF($A150="","",SUMIFS('Diário'!$F$7:$F$1006,'Diário'!$A$7:$A$1006,$A150,'Diário'!$C$7:$C$1006,"Direção"))</f>
        <v/>
      </c>
      <c r="C150" s="19">
        <f>IF($A150="","",SUMIFS('Diário'!$F$7:$F$1006,'Diário'!$A$7:$A$1006,$A150,'Diário'!$C$7:$C$1006,"Pausa ou descanso"))</f>
        <v/>
      </c>
      <c r="D150" s="19">
        <f>IF($A150="","",SUMIFS('Diário'!$F$7:$F$1006,'Diário'!$A$7:$A$1006,$A150,'Diário'!$C$7:$C$1006,"Refeição"))</f>
        <v/>
      </c>
      <c r="E150" s="19">
        <f>IF($A150="","",SUMIFS('Diário'!$F$7:$F$1006,'Diário'!$A$7:$A$1006,$A150,'Diário'!$C$7:$C$1006,"Espera (carga, descarga ou fiscalização)"))</f>
        <v/>
      </c>
      <c r="F150" s="19">
        <f>IF($A150="","",SUMIFS('Diário'!$F$7:$F$1006,'Diário'!$A$7:$A$1006,$A150,'Diário'!$C$7:$C$1006,"Outro trabalho (carga, descarga, abastecimento)"))</f>
        <v/>
      </c>
      <c r="G150" s="19">
        <f>IF($A150="","",$B150+$F150)</f>
        <v/>
      </c>
      <c r="H150" s="19">
        <f>IF($A150="","",SUMIFS('Diário'!$F$7:$F$1006,'Diário'!$A$7:$A$1006,$A150,'Diário'!$C$7:$C$1006,"Fim da jornada (descanso)"))</f>
        <v/>
      </c>
      <c r="I150" s="17" t="n"/>
    </row>
    <row r="151">
      <c r="A151" s="15" t="n"/>
      <c r="B151" s="19">
        <f>IF($A151="","",SUMIFS('Diário'!$F$7:$F$1006,'Diário'!$A$7:$A$1006,$A151,'Diário'!$C$7:$C$1006,"Direção"))</f>
        <v/>
      </c>
      <c r="C151" s="19">
        <f>IF($A151="","",SUMIFS('Diário'!$F$7:$F$1006,'Diário'!$A$7:$A$1006,$A151,'Diário'!$C$7:$C$1006,"Pausa ou descanso"))</f>
        <v/>
      </c>
      <c r="D151" s="19">
        <f>IF($A151="","",SUMIFS('Diário'!$F$7:$F$1006,'Diário'!$A$7:$A$1006,$A151,'Diário'!$C$7:$C$1006,"Refeição"))</f>
        <v/>
      </c>
      <c r="E151" s="19">
        <f>IF($A151="","",SUMIFS('Diário'!$F$7:$F$1006,'Diário'!$A$7:$A$1006,$A151,'Diário'!$C$7:$C$1006,"Espera (carga, descarga ou fiscalização)"))</f>
        <v/>
      </c>
      <c r="F151" s="19">
        <f>IF($A151="","",SUMIFS('Diário'!$F$7:$F$1006,'Diário'!$A$7:$A$1006,$A151,'Diário'!$C$7:$C$1006,"Outro trabalho (carga, descarga, abastecimento)"))</f>
        <v/>
      </c>
      <c r="G151" s="19">
        <f>IF($A151="","",$B151+$F151)</f>
        <v/>
      </c>
      <c r="H151" s="19">
        <f>IF($A151="","",SUMIFS('Diário'!$F$7:$F$1006,'Diário'!$A$7:$A$1006,$A151,'Diário'!$C$7:$C$1006,"Fim da jornada (descanso)"))</f>
        <v/>
      </c>
      <c r="I151" s="17" t="n"/>
    </row>
    <row r="152">
      <c r="A152" s="15" t="n"/>
      <c r="B152" s="19">
        <f>IF($A152="","",SUMIFS('Diário'!$F$7:$F$1006,'Diário'!$A$7:$A$1006,$A152,'Diário'!$C$7:$C$1006,"Direção"))</f>
        <v/>
      </c>
      <c r="C152" s="19">
        <f>IF($A152="","",SUMIFS('Diário'!$F$7:$F$1006,'Diário'!$A$7:$A$1006,$A152,'Diário'!$C$7:$C$1006,"Pausa ou descanso"))</f>
        <v/>
      </c>
      <c r="D152" s="19">
        <f>IF($A152="","",SUMIFS('Diário'!$F$7:$F$1006,'Diário'!$A$7:$A$1006,$A152,'Diário'!$C$7:$C$1006,"Refeição"))</f>
        <v/>
      </c>
      <c r="E152" s="19">
        <f>IF($A152="","",SUMIFS('Diário'!$F$7:$F$1006,'Diário'!$A$7:$A$1006,$A152,'Diário'!$C$7:$C$1006,"Espera (carga, descarga ou fiscalização)"))</f>
        <v/>
      </c>
      <c r="F152" s="19">
        <f>IF($A152="","",SUMIFS('Diário'!$F$7:$F$1006,'Diário'!$A$7:$A$1006,$A152,'Diário'!$C$7:$C$1006,"Outro trabalho (carga, descarga, abastecimento)"))</f>
        <v/>
      </c>
      <c r="G152" s="19">
        <f>IF($A152="","",$B152+$F152)</f>
        <v/>
      </c>
      <c r="H152" s="19">
        <f>IF($A152="","",SUMIFS('Diário'!$F$7:$F$1006,'Diário'!$A$7:$A$1006,$A152,'Diário'!$C$7:$C$1006,"Fim da jornada (descanso)"))</f>
        <v/>
      </c>
      <c r="I152" s="17" t="n"/>
    </row>
    <row r="153">
      <c r="A153" s="15" t="n"/>
      <c r="B153" s="19">
        <f>IF($A153="","",SUMIFS('Diário'!$F$7:$F$1006,'Diário'!$A$7:$A$1006,$A153,'Diário'!$C$7:$C$1006,"Direção"))</f>
        <v/>
      </c>
      <c r="C153" s="19">
        <f>IF($A153="","",SUMIFS('Diário'!$F$7:$F$1006,'Diário'!$A$7:$A$1006,$A153,'Diário'!$C$7:$C$1006,"Pausa ou descanso"))</f>
        <v/>
      </c>
      <c r="D153" s="19">
        <f>IF($A153="","",SUMIFS('Diário'!$F$7:$F$1006,'Diário'!$A$7:$A$1006,$A153,'Diário'!$C$7:$C$1006,"Refeição"))</f>
        <v/>
      </c>
      <c r="E153" s="19">
        <f>IF($A153="","",SUMIFS('Diário'!$F$7:$F$1006,'Diário'!$A$7:$A$1006,$A153,'Diário'!$C$7:$C$1006,"Espera (carga, descarga ou fiscalização)"))</f>
        <v/>
      </c>
      <c r="F153" s="19">
        <f>IF($A153="","",SUMIFS('Diário'!$F$7:$F$1006,'Diário'!$A$7:$A$1006,$A153,'Diário'!$C$7:$C$1006,"Outro trabalho (carga, descarga, abastecimento)"))</f>
        <v/>
      </c>
      <c r="G153" s="19">
        <f>IF($A153="","",$B153+$F153)</f>
        <v/>
      </c>
      <c r="H153" s="19">
        <f>IF($A153="","",SUMIFS('Diário'!$F$7:$F$1006,'Diário'!$A$7:$A$1006,$A153,'Diário'!$C$7:$C$1006,"Fim da jornada (descanso)"))</f>
        <v/>
      </c>
      <c r="I153" s="17" t="n"/>
    </row>
    <row r="154">
      <c r="A154" s="15" t="n"/>
      <c r="B154" s="19">
        <f>IF($A154="","",SUMIFS('Diário'!$F$7:$F$1006,'Diário'!$A$7:$A$1006,$A154,'Diário'!$C$7:$C$1006,"Direção"))</f>
        <v/>
      </c>
      <c r="C154" s="19">
        <f>IF($A154="","",SUMIFS('Diário'!$F$7:$F$1006,'Diário'!$A$7:$A$1006,$A154,'Diário'!$C$7:$C$1006,"Pausa ou descanso"))</f>
        <v/>
      </c>
      <c r="D154" s="19">
        <f>IF($A154="","",SUMIFS('Diário'!$F$7:$F$1006,'Diário'!$A$7:$A$1006,$A154,'Diário'!$C$7:$C$1006,"Refeição"))</f>
        <v/>
      </c>
      <c r="E154" s="19">
        <f>IF($A154="","",SUMIFS('Diário'!$F$7:$F$1006,'Diário'!$A$7:$A$1006,$A154,'Diário'!$C$7:$C$1006,"Espera (carga, descarga ou fiscalização)"))</f>
        <v/>
      </c>
      <c r="F154" s="19">
        <f>IF($A154="","",SUMIFS('Diário'!$F$7:$F$1006,'Diário'!$A$7:$A$1006,$A154,'Diário'!$C$7:$C$1006,"Outro trabalho (carga, descarga, abastecimento)"))</f>
        <v/>
      </c>
      <c r="G154" s="19">
        <f>IF($A154="","",$B154+$F154)</f>
        <v/>
      </c>
      <c r="H154" s="19">
        <f>IF($A154="","",SUMIFS('Diário'!$F$7:$F$1006,'Diário'!$A$7:$A$1006,$A154,'Diário'!$C$7:$C$1006,"Fim da jornada (descanso)"))</f>
        <v/>
      </c>
      <c r="I154" s="17" t="n"/>
    </row>
    <row r="155">
      <c r="A155" s="15" t="n"/>
      <c r="B155" s="19">
        <f>IF($A155="","",SUMIFS('Diário'!$F$7:$F$1006,'Diário'!$A$7:$A$1006,$A155,'Diário'!$C$7:$C$1006,"Direção"))</f>
        <v/>
      </c>
      <c r="C155" s="19">
        <f>IF($A155="","",SUMIFS('Diário'!$F$7:$F$1006,'Diário'!$A$7:$A$1006,$A155,'Diário'!$C$7:$C$1006,"Pausa ou descanso"))</f>
        <v/>
      </c>
      <c r="D155" s="19">
        <f>IF($A155="","",SUMIFS('Diário'!$F$7:$F$1006,'Diário'!$A$7:$A$1006,$A155,'Diário'!$C$7:$C$1006,"Refeição"))</f>
        <v/>
      </c>
      <c r="E155" s="19">
        <f>IF($A155="","",SUMIFS('Diário'!$F$7:$F$1006,'Diário'!$A$7:$A$1006,$A155,'Diário'!$C$7:$C$1006,"Espera (carga, descarga ou fiscalização)"))</f>
        <v/>
      </c>
      <c r="F155" s="19">
        <f>IF($A155="","",SUMIFS('Diário'!$F$7:$F$1006,'Diário'!$A$7:$A$1006,$A155,'Diário'!$C$7:$C$1006,"Outro trabalho (carga, descarga, abastecimento)"))</f>
        <v/>
      </c>
      <c r="G155" s="19">
        <f>IF($A155="","",$B155+$F155)</f>
        <v/>
      </c>
      <c r="H155" s="19">
        <f>IF($A155="","",SUMIFS('Diário'!$F$7:$F$1006,'Diário'!$A$7:$A$1006,$A155,'Diário'!$C$7:$C$1006,"Fim da jornada (descanso)"))</f>
        <v/>
      </c>
      <c r="I155" s="17" t="n"/>
    </row>
    <row r="156">
      <c r="A156" s="15" t="n"/>
      <c r="B156" s="19">
        <f>IF($A156="","",SUMIFS('Diário'!$F$7:$F$1006,'Diário'!$A$7:$A$1006,$A156,'Diário'!$C$7:$C$1006,"Direção"))</f>
        <v/>
      </c>
      <c r="C156" s="19">
        <f>IF($A156="","",SUMIFS('Diário'!$F$7:$F$1006,'Diário'!$A$7:$A$1006,$A156,'Diário'!$C$7:$C$1006,"Pausa ou descanso"))</f>
        <v/>
      </c>
      <c r="D156" s="19">
        <f>IF($A156="","",SUMIFS('Diário'!$F$7:$F$1006,'Diário'!$A$7:$A$1006,$A156,'Diário'!$C$7:$C$1006,"Refeição"))</f>
        <v/>
      </c>
      <c r="E156" s="19">
        <f>IF($A156="","",SUMIFS('Diário'!$F$7:$F$1006,'Diário'!$A$7:$A$1006,$A156,'Diário'!$C$7:$C$1006,"Espera (carga, descarga ou fiscalização)"))</f>
        <v/>
      </c>
      <c r="F156" s="19">
        <f>IF($A156="","",SUMIFS('Diário'!$F$7:$F$1006,'Diário'!$A$7:$A$1006,$A156,'Diário'!$C$7:$C$1006,"Outro trabalho (carga, descarga, abastecimento)"))</f>
        <v/>
      </c>
      <c r="G156" s="19">
        <f>IF($A156="","",$B156+$F156)</f>
        <v/>
      </c>
      <c r="H156" s="19">
        <f>IF($A156="","",SUMIFS('Diário'!$F$7:$F$1006,'Diário'!$A$7:$A$1006,$A156,'Diário'!$C$7:$C$1006,"Fim da jornada (descanso)"))</f>
        <v/>
      </c>
      <c r="I156" s="17" t="n"/>
    </row>
    <row r="157">
      <c r="A157" s="15" t="n"/>
      <c r="B157" s="19">
        <f>IF($A157="","",SUMIFS('Diário'!$F$7:$F$1006,'Diário'!$A$7:$A$1006,$A157,'Diário'!$C$7:$C$1006,"Direção"))</f>
        <v/>
      </c>
      <c r="C157" s="19">
        <f>IF($A157="","",SUMIFS('Diário'!$F$7:$F$1006,'Diário'!$A$7:$A$1006,$A157,'Diário'!$C$7:$C$1006,"Pausa ou descanso"))</f>
        <v/>
      </c>
      <c r="D157" s="19">
        <f>IF($A157="","",SUMIFS('Diário'!$F$7:$F$1006,'Diário'!$A$7:$A$1006,$A157,'Diário'!$C$7:$C$1006,"Refeição"))</f>
        <v/>
      </c>
      <c r="E157" s="19">
        <f>IF($A157="","",SUMIFS('Diário'!$F$7:$F$1006,'Diário'!$A$7:$A$1006,$A157,'Diário'!$C$7:$C$1006,"Espera (carga, descarga ou fiscalização)"))</f>
        <v/>
      </c>
      <c r="F157" s="19">
        <f>IF($A157="","",SUMIFS('Diário'!$F$7:$F$1006,'Diário'!$A$7:$A$1006,$A157,'Diário'!$C$7:$C$1006,"Outro trabalho (carga, descarga, abastecimento)"))</f>
        <v/>
      </c>
      <c r="G157" s="19">
        <f>IF($A157="","",$B157+$F157)</f>
        <v/>
      </c>
      <c r="H157" s="19">
        <f>IF($A157="","",SUMIFS('Diário'!$F$7:$F$1006,'Diário'!$A$7:$A$1006,$A157,'Diário'!$C$7:$C$1006,"Fim da jornada (descanso)"))</f>
        <v/>
      </c>
      <c r="I157" s="17" t="n"/>
    </row>
    <row r="158">
      <c r="A158" s="15" t="n"/>
      <c r="B158" s="19">
        <f>IF($A158="","",SUMIFS('Diário'!$F$7:$F$1006,'Diário'!$A$7:$A$1006,$A158,'Diário'!$C$7:$C$1006,"Direção"))</f>
        <v/>
      </c>
      <c r="C158" s="19">
        <f>IF($A158="","",SUMIFS('Diário'!$F$7:$F$1006,'Diário'!$A$7:$A$1006,$A158,'Diário'!$C$7:$C$1006,"Pausa ou descanso"))</f>
        <v/>
      </c>
      <c r="D158" s="19">
        <f>IF($A158="","",SUMIFS('Diário'!$F$7:$F$1006,'Diário'!$A$7:$A$1006,$A158,'Diário'!$C$7:$C$1006,"Refeição"))</f>
        <v/>
      </c>
      <c r="E158" s="19">
        <f>IF($A158="","",SUMIFS('Diário'!$F$7:$F$1006,'Diário'!$A$7:$A$1006,$A158,'Diário'!$C$7:$C$1006,"Espera (carga, descarga ou fiscalização)"))</f>
        <v/>
      </c>
      <c r="F158" s="19">
        <f>IF($A158="","",SUMIFS('Diário'!$F$7:$F$1006,'Diário'!$A$7:$A$1006,$A158,'Diário'!$C$7:$C$1006,"Outro trabalho (carga, descarga, abastecimento)"))</f>
        <v/>
      </c>
      <c r="G158" s="19">
        <f>IF($A158="","",$B158+$F158)</f>
        <v/>
      </c>
      <c r="H158" s="19">
        <f>IF($A158="","",SUMIFS('Diário'!$F$7:$F$1006,'Diário'!$A$7:$A$1006,$A158,'Diário'!$C$7:$C$1006,"Fim da jornada (descanso)"))</f>
        <v/>
      </c>
      <c r="I158" s="17" t="n"/>
    </row>
    <row r="159">
      <c r="A159" s="15" t="n"/>
      <c r="B159" s="19">
        <f>IF($A159="","",SUMIFS('Diário'!$F$7:$F$1006,'Diário'!$A$7:$A$1006,$A159,'Diário'!$C$7:$C$1006,"Direção"))</f>
        <v/>
      </c>
      <c r="C159" s="19">
        <f>IF($A159="","",SUMIFS('Diário'!$F$7:$F$1006,'Diário'!$A$7:$A$1006,$A159,'Diário'!$C$7:$C$1006,"Pausa ou descanso"))</f>
        <v/>
      </c>
      <c r="D159" s="19">
        <f>IF($A159="","",SUMIFS('Diário'!$F$7:$F$1006,'Diário'!$A$7:$A$1006,$A159,'Diário'!$C$7:$C$1006,"Refeição"))</f>
        <v/>
      </c>
      <c r="E159" s="19">
        <f>IF($A159="","",SUMIFS('Diário'!$F$7:$F$1006,'Diário'!$A$7:$A$1006,$A159,'Diário'!$C$7:$C$1006,"Espera (carga, descarga ou fiscalização)"))</f>
        <v/>
      </c>
      <c r="F159" s="19">
        <f>IF($A159="","",SUMIFS('Diário'!$F$7:$F$1006,'Diário'!$A$7:$A$1006,$A159,'Diário'!$C$7:$C$1006,"Outro trabalho (carga, descarga, abastecimento)"))</f>
        <v/>
      </c>
      <c r="G159" s="19">
        <f>IF($A159="","",$B159+$F159)</f>
        <v/>
      </c>
      <c r="H159" s="19">
        <f>IF($A159="","",SUMIFS('Diário'!$F$7:$F$1006,'Diário'!$A$7:$A$1006,$A159,'Diário'!$C$7:$C$1006,"Fim da jornada (descanso)"))</f>
        <v/>
      </c>
      <c r="I159" s="17" t="n"/>
    </row>
    <row r="160">
      <c r="A160" s="15" t="n"/>
      <c r="B160" s="19">
        <f>IF($A160="","",SUMIFS('Diário'!$F$7:$F$1006,'Diário'!$A$7:$A$1006,$A160,'Diário'!$C$7:$C$1006,"Direção"))</f>
        <v/>
      </c>
      <c r="C160" s="19">
        <f>IF($A160="","",SUMIFS('Diário'!$F$7:$F$1006,'Diário'!$A$7:$A$1006,$A160,'Diário'!$C$7:$C$1006,"Pausa ou descanso"))</f>
        <v/>
      </c>
      <c r="D160" s="19">
        <f>IF($A160="","",SUMIFS('Diário'!$F$7:$F$1006,'Diário'!$A$7:$A$1006,$A160,'Diário'!$C$7:$C$1006,"Refeição"))</f>
        <v/>
      </c>
      <c r="E160" s="19">
        <f>IF($A160="","",SUMIFS('Diário'!$F$7:$F$1006,'Diário'!$A$7:$A$1006,$A160,'Diário'!$C$7:$C$1006,"Espera (carga, descarga ou fiscalização)"))</f>
        <v/>
      </c>
      <c r="F160" s="19">
        <f>IF($A160="","",SUMIFS('Diário'!$F$7:$F$1006,'Diário'!$A$7:$A$1006,$A160,'Diário'!$C$7:$C$1006,"Outro trabalho (carga, descarga, abastecimento)"))</f>
        <v/>
      </c>
      <c r="G160" s="19">
        <f>IF($A160="","",$B160+$F160)</f>
        <v/>
      </c>
      <c r="H160" s="19">
        <f>IF($A160="","",SUMIFS('Diário'!$F$7:$F$1006,'Diário'!$A$7:$A$1006,$A160,'Diário'!$C$7:$C$1006,"Fim da jornada (descanso)"))</f>
        <v/>
      </c>
      <c r="I160" s="17" t="n"/>
    </row>
    <row r="161">
      <c r="A161" s="15" t="n"/>
      <c r="B161" s="19">
        <f>IF($A161="","",SUMIFS('Diário'!$F$7:$F$1006,'Diário'!$A$7:$A$1006,$A161,'Diário'!$C$7:$C$1006,"Direção"))</f>
        <v/>
      </c>
      <c r="C161" s="19">
        <f>IF($A161="","",SUMIFS('Diário'!$F$7:$F$1006,'Diário'!$A$7:$A$1006,$A161,'Diário'!$C$7:$C$1006,"Pausa ou descanso"))</f>
        <v/>
      </c>
      <c r="D161" s="19">
        <f>IF($A161="","",SUMIFS('Diário'!$F$7:$F$1006,'Diário'!$A$7:$A$1006,$A161,'Diário'!$C$7:$C$1006,"Refeição"))</f>
        <v/>
      </c>
      <c r="E161" s="19">
        <f>IF($A161="","",SUMIFS('Diário'!$F$7:$F$1006,'Diário'!$A$7:$A$1006,$A161,'Diário'!$C$7:$C$1006,"Espera (carga, descarga ou fiscalização)"))</f>
        <v/>
      </c>
      <c r="F161" s="19">
        <f>IF($A161="","",SUMIFS('Diário'!$F$7:$F$1006,'Diário'!$A$7:$A$1006,$A161,'Diário'!$C$7:$C$1006,"Outro trabalho (carga, descarga, abastecimento)"))</f>
        <v/>
      </c>
      <c r="G161" s="19">
        <f>IF($A161="","",$B161+$F161)</f>
        <v/>
      </c>
      <c r="H161" s="19">
        <f>IF($A161="","",SUMIFS('Diário'!$F$7:$F$1006,'Diário'!$A$7:$A$1006,$A161,'Diário'!$C$7:$C$1006,"Fim da jornada (descanso)"))</f>
        <v/>
      </c>
      <c r="I161" s="17" t="n"/>
    </row>
    <row r="162">
      <c r="A162" s="15" t="n"/>
      <c r="B162" s="19">
        <f>IF($A162="","",SUMIFS('Diário'!$F$7:$F$1006,'Diário'!$A$7:$A$1006,$A162,'Diário'!$C$7:$C$1006,"Direção"))</f>
        <v/>
      </c>
      <c r="C162" s="19">
        <f>IF($A162="","",SUMIFS('Diário'!$F$7:$F$1006,'Diário'!$A$7:$A$1006,$A162,'Diário'!$C$7:$C$1006,"Pausa ou descanso"))</f>
        <v/>
      </c>
      <c r="D162" s="19">
        <f>IF($A162="","",SUMIFS('Diário'!$F$7:$F$1006,'Diário'!$A$7:$A$1006,$A162,'Diário'!$C$7:$C$1006,"Refeição"))</f>
        <v/>
      </c>
      <c r="E162" s="19">
        <f>IF($A162="","",SUMIFS('Diário'!$F$7:$F$1006,'Diário'!$A$7:$A$1006,$A162,'Diário'!$C$7:$C$1006,"Espera (carga, descarga ou fiscalização)"))</f>
        <v/>
      </c>
      <c r="F162" s="19">
        <f>IF($A162="","",SUMIFS('Diário'!$F$7:$F$1006,'Diário'!$A$7:$A$1006,$A162,'Diário'!$C$7:$C$1006,"Outro trabalho (carga, descarga, abastecimento)"))</f>
        <v/>
      </c>
      <c r="G162" s="19">
        <f>IF($A162="","",$B162+$F162)</f>
        <v/>
      </c>
      <c r="H162" s="19">
        <f>IF($A162="","",SUMIFS('Diário'!$F$7:$F$1006,'Diário'!$A$7:$A$1006,$A162,'Diário'!$C$7:$C$1006,"Fim da jornada (descanso)"))</f>
        <v/>
      </c>
      <c r="I162" s="17" t="n"/>
    </row>
    <row r="163">
      <c r="A163" s="15" t="n"/>
      <c r="B163" s="19">
        <f>IF($A163="","",SUMIFS('Diário'!$F$7:$F$1006,'Diário'!$A$7:$A$1006,$A163,'Diário'!$C$7:$C$1006,"Direção"))</f>
        <v/>
      </c>
      <c r="C163" s="19">
        <f>IF($A163="","",SUMIFS('Diário'!$F$7:$F$1006,'Diário'!$A$7:$A$1006,$A163,'Diário'!$C$7:$C$1006,"Pausa ou descanso"))</f>
        <v/>
      </c>
      <c r="D163" s="19">
        <f>IF($A163="","",SUMIFS('Diário'!$F$7:$F$1006,'Diário'!$A$7:$A$1006,$A163,'Diário'!$C$7:$C$1006,"Refeição"))</f>
        <v/>
      </c>
      <c r="E163" s="19">
        <f>IF($A163="","",SUMIFS('Diário'!$F$7:$F$1006,'Diário'!$A$7:$A$1006,$A163,'Diário'!$C$7:$C$1006,"Espera (carga, descarga ou fiscalização)"))</f>
        <v/>
      </c>
      <c r="F163" s="19">
        <f>IF($A163="","",SUMIFS('Diário'!$F$7:$F$1006,'Diário'!$A$7:$A$1006,$A163,'Diário'!$C$7:$C$1006,"Outro trabalho (carga, descarga, abastecimento)"))</f>
        <v/>
      </c>
      <c r="G163" s="19">
        <f>IF($A163="","",$B163+$F163)</f>
        <v/>
      </c>
      <c r="H163" s="19">
        <f>IF($A163="","",SUMIFS('Diário'!$F$7:$F$1006,'Diário'!$A$7:$A$1006,$A163,'Diário'!$C$7:$C$1006,"Fim da jornada (descanso)"))</f>
        <v/>
      </c>
      <c r="I163" s="17" t="n"/>
    </row>
    <row r="164">
      <c r="A164" s="15" t="n"/>
      <c r="B164" s="19">
        <f>IF($A164="","",SUMIFS('Diário'!$F$7:$F$1006,'Diário'!$A$7:$A$1006,$A164,'Diário'!$C$7:$C$1006,"Direção"))</f>
        <v/>
      </c>
      <c r="C164" s="19">
        <f>IF($A164="","",SUMIFS('Diário'!$F$7:$F$1006,'Diário'!$A$7:$A$1006,$A164,'Diário'!$C$7:$C$1006,"Pausa ou descanso"))</f>
        <v/>
      </c>
      <c r="D164" s="19">
        <f>IF($A164="","",SUMIFS('Diário'!$F$7:$F$1006,'Diário'!$A$7:$A$1006,$A164,'Diário'!$C$7:$C$1006,"Refeição"))</f>
        <v/>
      </c>
      <c r="E164" s="19">
        <f>IF($A164="","",SUMIFS('Diário'!$F$7:$F$1006,'Diário'!$A$7:$A$1006,$A164,'Diário'!$C$7:$C$1006,"Espera (carga, descarga ou fiscalização)"))</f>
        <v/>
      </c>
      <c r="F164" s="19">
        <f>IF($A164="","",SUMIFS('Diário'!$F$7:$F$1006,'Diário'!$A$7:$A$1006,$A164,'Diário'!$C$7:$C$1006,"Outro trabalho (carga, descarga, abastecimento)"))</f>
        <v/>
      </c>
      <c r="G164" s="19">
        <f>IF($A164="","",$B164+$F164)</f>
        <v/>
      </c>
      <c r="H164" s="19">
        <f>IF($A164="","",SUMIFS('Diário'!$F$7:$F$1006,'Diário'!$A$7:$A$1006,$A164,'Diário'!$C$7:$C$1006,"Fim da jornada (descanso)"))</f>
        <v/>
      </c>
      <c r="I164" s="17" t="n"/>
    </row>
    <row r="165">
      <c r="A165" s="15" t="n"/>
      <c r="B165" s="19">
        <f>IF($A165="","",SUMIFS('Diário'!$F$7:$F$1006,'Diário'!$A$7:$A$1006,$A165,'Diário'!$C$7:$C$1006,"Direção"))</f>
        <v/>
      </c>
      <c r="C165" s="19">
        <f>IF($A165="","",SUMIFS('Diário'!$F$7:$F$1006,'Diário'!$A$7:$A$1006,$A165,'Diário'!$C$7:$C$1006,"Pausa ou descanso"))</f>
        <v/>
      </c>
      <c r="D165" s="19">
        <f>IF($A165="","",SUMIFS('Diário'!$F$7:$F$1006,'Diário'!$A$7:$A$1006,$A165,'Diário'!$C$7:$C$1006,"Refeição"))</f>
        <v/>
      </c>
      <c r="E165" s="19">
        <f>IF($A165="","",SUMIFS('Diário'!$F$7:$F$1006,'Diário'!$A$7:$A$1006,$A165,'Diário'!$C$7:$C$1006,"Espera (carga, descarga ou fiscalização)"))</f>
        <v/>
      </c>
      <c r="F165" s="19">
        <f>IF($A165="","",SUMIFS('Diário'!$F$7:$F$1006,'Diário'!$A$7:$A$1006,$A165,'Diário'!$C$7:$C$1006,"Outro trabalho (carga, descarga, abastecimento)"))</f>
        <v/>
      </c>
      <c r="G165" s="19">
        <f>IF($A165="","",$B165+$F165)</f>
        <v/>
      </c>
      <c r="H165" s="19">
        <f>IF($A165="","",SUMIFS('Diário'!$F$7:$F$1006,'Diário'!$A$7:$A$1006,$A165,'Diário'!$C$7:$C$1006,"Fim da jornada (descanso)"))</f>
        <v/>
      </c>
      <c r="I165" s="17" t="n"/>
    </row>
    <row r="166">
      <c r="A166" s="15" t="n"/>
      <c r="B166" s="19">
        <f>IF($A166="","",SUMIFS('Diário'!$F$7:$F$1006,'Diário'!$A$7:$A$1006,$A166,'Diário'!$C$7:$C$1006,"Direção"))</f>
        <v/>
      </c>
      <c r="C166" s="19">
        <f>IF($A166="","",SUMIFS('Diário'!$F$7:$F$1006,'Diário'!$A$7:$A$1006,$A166,'Diário'!$C$7:$C$1006,"Pausa ou descanso"))</f>
        <v/>
      </c>
      <c r="D166" s="19">
        <f>IF($A166="","",SUMIFS('Diário'!$F$7:$F$1006,'Diário'!$A$7:$A$1006,$A166,'Diário'!$C$7:$C$1006,"Refeição"))</f>
        <v/>
      </c>
      <c r="E166" s="19">
        <f>IF($A166="","",SUMIFS('Diário'!$F$7:$F$1006,'Diário'!$A$7:$A$1006,$A166,'Diário'!$C$7:$C$1006,"Espera (carga, descarga ou fiscalização)"))</f>
        <v/>
      </c>
      <c r="F166" s="19">
        <f>IF($A166="","",SUMIFS('Diário'!$F$7:$F$1006,'Diário'!$A$7:$A$1006,$A166,'Diário'!$C$7:$C$1006,"Outro trabalho (carga, descarga, abastecimento)"))</f>
        <v/>
      </c>
      <c r="G166" s="19">
        <f>IF($A166="","",$B166+$F166)</f>
        <v/>
      </c>
      <c r="H166" s="19">
        <f>IF($A166="","",SUMIFS('Diário'!$F$7:$F$1006,'Diário'!$A$7:$A$1006,$A166,'Diário'!$C$7:$C$1006,"Fim da jornada (descanso)"))</f>
        <v/>
      </c>
      <c r="I166" s="17" t="n"/>
    </row>
    <row r="167">
      <c r="A167" s="15" t="n"/>
      <c r="B167" s="19">
        <f>IF($A167="","",SUMIFS('Diário'!$F$7:$F$1006,'Diário'!$A$7:$A$1006,$A167,'Diário'!$C$7:$C$1006,"Direção"))</f>
        <v/>
      </c>
      <c r="C167" s="19">
        <f>IF($A167="","",SUMIFS('Diário'!$F$7:$F$1006,'Diário'!$A$7:$A$1006,$A167,'Diário'!$C$7:$C$1006,"Pausa ou descanso"))</f>
        <v/>
      </c>
      <c r="D167" s="19">
        <f>IF($A167="","",SUMIFS('Diário'!$F$7:$F$1006,'Diário'!$A$7:$A$1006,$A167,'Diário'!$C$7:$C$1006,"Refeição"))</f>
        <v/>
      </c>
      <c r="E167" s="19">
        <f>IF($A167="","",SUMIFS('Diário'!$F$7:$F$1006,'Diário'!$A$7:$A$1006,$A167,'Diário'!$C$7:$C$1006,"Espera (carga, descarga ou fiscalização)"))</f>
        <v/>
      </c>
      <c r="F167" s="19">
        <f>IF($A167="","",SUMIFS('Diário'!$F$7:$F$1006,'Diário'!$A$7:$A$1006,$A167,'Diário'!$C$7:$C$1006,"Outro trabalho (carga, descarga, abastecimento)"))</f>
        <v/>
      </c>
      <c r="G167" s="19">
        <f>IF($A167="","",$B167+$F167)</f>
        <v/>
      </c>
      <c r="H167" s="19">
        <f>IF($A167="","",SUMIFS('Diário'!$F$7:$F$1006,'Diário'!$A$7:$A$1006,$A167,'Diário'!$C$7:$C$1006,"Fim da jornada (descanso)"))</f>
        <v/>
      </c>
      <c r="I167" s="17" t="n"/>
    </row>
    <row r="168">
      <c r="A168" s="15" t="n"/>
      <c r="B168" s="19">
        <f>IF($A168="","",SUMIFS('Diário'!$F$7:$F$1006,'Diário'!$A$7:$A$1006,$A168,'Diário'!$C$7:$C$1006,"Direção"))</f>
        <v/>
      </c>
      <c r="C168" s="19">
        <f>IF($A168="","",SUMIFS('Diário'!$F$7:$F$1006,'Diário'!$A$7:$A$1006,$A168,'Diário'!$C$7:$C$1006,"Pausa ou descanso"))</f>
        <v/>
      </c>
      <c r="D168" s="19">
        <f>IF($A168="","",SUMIFS('Diário'!$F$7:$F$1006,'Diário'!$A$7:$A$1006,$A168,'Diário'!$C$7:$C$1006,"Refeição"))</f>
        <v/>
      </c>
      <c r="E168" s="19">
        <f>IF($A168="","",SUMIFS('Diário'!$F$7:$F$1006,'Diário'!$A$7:$A$1006,$A168,'Diário'!$C$7:$C$1006,"Espera (carga, descarga ou fiscalização)"))</f>
        <v/>
      </c>
      <c r="F168" s="19">
        <f>IF($A168="","",SUMIFS('Diário'!$F$7:$F$1006,'Diário'!$A$7:$A$1006,$A168,'Diário'!$C$7:$C$1006,"Outro trabalho (carga, descarga, abastecimento)"))</f>
        <v/>
      </c>
      <c r="G168" s="19">
        <f>IF($A168="","",$B168+$F168)</f>
        <v/>
      </c>
      <c r="H168" s="19">
        <f>IF($A168="","",SUMIFS('Diário'!$F$7:$F$1006,'Diário'!$A$7:$A$1006,$A168,'Diário'!$C$7:$C$1006,"Fim da jornada (descanso)"))</f>
        <v/>
      </c>
      <c r="I168" s="17" t="n"/>
    </row>
    <row r="169">
      <c r="A169" s="15" t="n"/>
      <c r="B169" s="19">
        <f>IF($A169="","",SUMIFS('Diário'!$F$7:$F$1006,'Diário'!$A$7:$A$1006,$A169,'Diário'!$C$7:$C$1006,"Direção"))</f>
        <v/>
      </c>
      <c r="C169" s="19">
        <f>IF($A169="","",SUMIFS('Diário'!$F$7:$F$1006,'Diário'!$A$7:$A$1006,$A169,'Diário'!$C$7:$C$1006,"Pausa ou descanso"))</f>
        <v/>
      </c>
      <c r="D169" s="19">
        <f>IF($A169="","",SUMIFS('Diário'!$F$7:$F$1006,'Diário'!$A$7:$A$1006,$A169,'Diário'!$C$7:$C$1006,"Refeição"))</f>
        <v/>
      </c>
      <c r="E169" s="19">
        <f>IF($A169="","",SUMIFS('Diário'!$F$7:$F$1006,'Diário'!$A$7:$A$1006,$A169,'Diário'!$C$7:$C$1006,"Espera (carga, descarga ou fiscalização)"))</f>
        <v/>
      </c>
      <c r="F169" s="19">
        <f>IF($A169="","",SUMIFS('Diário'!$F$7:$F$1006,'Diário'!$A$7:$A$1006,$A169,'Diário'!$C$7:$C$1006,"Outro trabalho (carga, descarga, abastecimento)"))</f>
        <v/>
      </c>
      <c r="G169" s="19">
        <f>IF($A169="","",$B169+$F169)</f>
        <v/>
      </c>
      <c r="H169" s="19">
        <f>IF($A169="","",SUMIFS('Diário'!$F$7:$F$1006,'Diário'!$A$7:$A$1006,$A169,'Diário'!$C$7:$C$1006,"Fim da jornada (descanso)"))</f>
        <v/>
      </c>
      <c r="I169" s="17" t="n"/>
    </row>
    <row r="170">
      <c r="A170" s="15" t="n"/>
      <c r="B170" s="19">
        <f>IF($A170="","",SUMIFS('Diário'!$F$7:$F$1006,'Diário'!$A$7:$A$1006,$A170,'Diário'!$C$7:$C$1006,"Direção"))</f>
        <v/>
      </c>
      <c r="C170" s="19">
        <f>IF($A170="","",SUMIFS('Diário'!$F$7:$F$1006,'Diário'!$A$7:$A$1006,$A170,'Diário'!$C$7:$C$1006,"Pausa ou descanso"))</f>
        <v/>
      </c>
      <c r="D170" s="19">
        <f>IF($A170="","",SUMIFS('Diário'!$F$7:$F$1006,'Diário'!$A$7:$A$1006,$A170,'Diário'!$C$7:$C$1006,"Refeição"))</f>
        <v/>
      </c>
      <c r="E170" s="19">
        <f>IF($A170="","",SUMIFS('Diário'!$F$7:$F$1006,'Diário'!$A$7:$A$1006,$A170,'Diário'!$C$7:$C$1006,"Espera (carga, descarga ou fiscalização)"))</f>
        <v/>
      </c>
      <c r="F170" s="19">
        <f>IF($A170="","",SUMIFS('Diário'!$F$7:$F$1006,'Diário'!$A$7:$A$1006,$A170,'Diário'!$C$7:$C$1006,"Outro trabalho (carga, descarga, abastecimento)"))</f>
        <v/>
      </c>
      <c r="G170" s="19">
        <f>IF($A170="","",$B170+$F170)</f>
        <v/>
      </c>
      <c r="H170" s="19">
        <f>IF($A170="","",SUMIFS('Diário'!$F$7:$F$1006,'Diário'!$A$7:$A$1006,$A170,'Diário'!$C$7:$C$1006,"Fim da jornada (descanso)"))</f>
        <v/>
      </c>
      <c r="I170" s="17" t="n"/>
    </row>
    <row r="171">
      <c r="A171" s="15" t="n"/>
      <c r="B171" s="19">
        <f>IF($A171="","",SUMIFS('Diário'!$F$7:$F$1006,'Diário'!$A$7:$A$1006,$A171,'Diário'!$C$7:$C$1006,"Direção"))</f>
        <v/>
      </c>
      <c r="C171" s="19">
        <f>IF($A171="","",SUMIFS('Diário'!$F$7:$F$1006,'Diário'!$A$7:$A$1006,$A171,'Diário'!$C$7:$C$1006,"Pausa ou descanso"))</f>
        <v/>
      </c>
      <c r="D171" s="19">
        <f>IF($A171="","",SUMIFS('Diário'!$F$7:$F$1006,'Diário'!$A$7:$A$1006,$A171,'Diário'!$C$7:$C$1006,"Refeição"))</f>
        <v/>
      </c>
      <c r="E171" s="19">
        <f>IF($A171="","",SUMIFS('Diário'!$F$7:$F$1006,'Diário'!$A$7:$A$1006,$A171,'Diário'!$C$7:$C$1006,"Espera (carga, descarga ou fiscalização)"))</f>
        <v/>
      </c>
      <c r="F171" s="19">
        <f>IF($A171="","",SUMIFS('Diário'!$F$7:$F$1006,'Diário'!$A$7:$A$1006,$A171,'Diário'!$C$7:$C$1006,"Outro trabalho (carga, descarga, abastecimento)"))</f>
        <v/>
      </c>
      <c r="G171" s="19">
        <f>IF($A171="","",$B171+$F171)</f>
        <v/>
      </c>
      <c r="H171" s="19">
        <f>IF($A171="","",SUMIFS('Diário'!$F$7:$F$1006,'Diário'!$A$7:$A$1006,$A171,'Diário'!$C$7:$C$1006,"Fim da jornada (descanso)"))</f>
        <v/>
      </c>
      <c r="I171" s="17" t="n"/>
    </row>
    <row r="172">
      <c r="A172" s="15" t="n"/>
      <c r="B172" s="19">
        <f>IF($A172="","",SUMIFS('Diário'!$F$7:$F$1006,'Diário'!$A$7:$A$1006,$A172,'Diário'!$C$7:$C$1006,"Direção"))</f>
        <v/>
      </c>
      <c r="C172" s="19">
        <f>IF($A172="","",SUMIFS('Diário'!$F$7:$F$1006,'Diário'!$A$7:$A$1006,$A172,'Diário'!$C$7:$C$1006,"Pausa ou descanso"))</f>
        <v/>
      </c>
      <c r="D172" s="19">
        <f>IF($A172="","",SUMIFS('Diário'!$F$7:$F$1006,'Diário'!$A$7:$A$1006,$A172,'Diário'!$C$7:$C$1006,"Refeição"))</f>
        <v/>
      </c>
      <c r="E172" s="19">
        <f>IF($A172="","",SUMIFS('Diário'!$F$7:$F$1006,'Diário'!$A$7:$A$1006,$A172,'Diário'!$C$7:$C$1006,"Espera (carga, descarga ou fiscalização)"))</f>
        <v/>
      </c>
      <c r="F172" s="19">
        <f>IF($A172="","",SUMIFS('Diário'!$F$7:$F$1006,'Diário'!$A$7:$A$1006,$A172,'Diário'!$C$7:$C$1006,"Outro trabalho (carga, descarga, abastecimento)"))</f>
        <v/>
      </c>
      <c r="G172" s="19">
        <f>IF($A172="","",$B172+$F172)</f>
        <v/>
      </c>
      <c r="H172" s="19">
        <f>IF($A172="","",SUMIFS('Diário'!$F$7:$F$1006,'Diário'!$A$7:$A$1006,$A172,'Diário'!$C$7:$C$1006,"Fim da jornada (descanso)"))</f>
        <v/>
      </c>
      <c r="I172" s="17" t="n"/>
    </row>
    <row r="173">
      <c r="A173" s="15" t="n"/>
      <c r="B173" s="19">
        <f>IF($A173="","",SUMIFS('Diário'!$F$7:$F$1006,'Diário'!$A$7:$A$1006,$A173,'Diário'!$C$7:$C$1006,"Direção"))</f>
        <v/>
      </c>
      <c r="C173" s="19">
        <f>IF($A173="","",SUMIFS('Diário'!$F$7:$F$1006,'Diário'!$A$7:$A$1006,$A173,'Diário'!$C$7:$C$1006,"Pausa ou descanso"))</f>
        <v/>
      </c>
      <c r="D173" s="19">
        <f>IF($A173="","",SUMIFS('Diário'!$F$7:$F$1006,'Diário'!$A$7:$A$1006,$A173,'Diário'!$C$7:$C$1006,"Refeição"))</f>
        <v/>
      </c>
      <c r="E173" s="19">
        <f>IF($A173="","",SUMIFS('Diário'!$F$7:$F$1006,'Diário'!$A$7:$A$1006,$A173,'Diário'!$C$7:$C$1006,"Espera (carga, descarga ou fiscalização)"))</f>
        <v/>
      </c>
      <c r="F173" s="19">
        <f>IF($A173="","",SUMIFS('Diário'!$F$7:$F$1006,'Diário'!$A$7:$A$1006,$A173,'Diário'!$C$7:$C$1006,"Outro trabalho (carga, descarga, abastecimento)"))</f>
        <v/>
      </c>
      <c r="G173" s="19">
        <f>IF($A173="","",$B173+$F173)</f>
        <v/>
      </c>
      <c r="H173" s="19">
        <f>IF($A173="","",SUMIFS('Diário'!$F$7:$F$1006,'Diário'!$A$7:$A$1006,$A173,'Diário'!$C$7:$C$1006,"Fim da jornada (descanso)"))</f>
        <v/>
      </c>
      <c r="I173" s="17" t="n"/>
    </row>
    <row r="174">
      <c r="A174" s="15" t="n"/>
      <c r="B174" s="19">
        <f>IF($A174="","",SUMIFS('Diário'!$F$7:$F$1006,'Diário'!$A$7:$A$1006,$A174,'Diário'!$C$7:$C$1006,"Direção"))</f>
        <v/>
      </c>
      <c r="C174" s="19">
        <f>IF($A174="","",SUMIFS('Diário'!$F$7:$F$1006,'Diário'!$A$7:$A$1006,$A174,'Diário'!$C$7:$C$1006,"Pausa ou descanso"))</f>
        <v/>
      </c>
      <c r="D174" s="19">
        <f>IF($A174="","",SUMIFS('Diário'!$F$7:$F$1006,'Diário'!$A$7:$A$1006,$A174,'Diário'!$C$7:$C$1006,"Refeição"))</f>
        <v/>
      </c>
      <c r="E174" s="19">
        <f>IF($A174="","",SUMIFS('Diário'!$F$7:$F$1006,'Diário'!$A$7:$A$1006,$A174,'Diário'!$C$7:$C$1006,"Espera (carga, descarga ou fiscalização)"))</f>
        <v/>
      </c>
      <c r="F174" s="19">
        <f>IF($A174="","",SUMIFS('Diário'!$F$7:$F$1006,'Diário'!$A$7:$A$1006,$A174,'Diário'!$C$7:$C$1006,"Outro trabalho (carga, descarga, abastecimento)"))</f>
        <v/>
      </c>
      <c r="G174" s="19">
        <f>IF($A174="","",$B174+$F174)</f>
        <v/>
      </c>
      <c r="H174" s="19">
        <f>IF($A174="","",SUMIFS('Diário'!$F$7:$F$1006,'Diário'!$A$7:$A$1006,$A174,'Diário'!$C$7:$C$1006,"Fim da jornada (descanso)"))</f>
        <v/>
      </c>
      <c r="I174" s="17" t="n"/>
    </row>
    <row r="175">
      <c r="A175" s="15" t="n"/>
      <c r="B175" s="19">
        <f>IF($A175="","",SUMIFS('Diário'!$F$7:$F$1006,'Diário'!$A$7:$A$1006,$A175,'Diário'!$C$7:$C$1006,"Direção"))</f>
        <v/>
      </c>
      <c r="C175" s="19">
        <f>IF($A175="","",SUMIFS('Diário'!$F$7:$F$1006,'Diário'!$A$7:$A$1006,$A175,'Diário'!$C$7:$C$1006,"Pausa ou descanso"))</f>
        <v/>
      </c>
      <c r="D175" s="19">
        <f>IF($A175="","",SUMIFS('Diário'!$F$7:$F$1006,'Diário'!$A$7:$A$1006,$A175,'Diário'!$C$7:$C$1006,"Refeição"))</f>
        <v/>
      </c>
      <c r="E175" s="19">
        <f>IF($A175="","",SUMIFS('Diário'!$F$7:$F$1006,'Diário'!$A$7:$A$1006,$A175,'Diário'!$C$7:$C$1006,"Espera (carga, descarga ou fiscalização)"))</f>
        <v/>
      </c>
      <c r="F175" s="19">
        <f>IF($A175="","",SUMIFS('Diário'!$F$7:$F$1006,'Diário'!$A$7:$A$1006,$A175,'Diário'!$C$7:$C$1006,"Outro trabalho (carga, descarga, abastecimento)"))</f>
        <v/>
      </c>
      <c r="G175" s="19">
        <f>IF($A175="","",$B175+$F175)</f>
        <v/>
      </c>
      <c r="H175" s="19">
        <f>IF($A175="","",SUMIFS('Diário'!$F$7:$F$1006,'Diário'!$A$7:$A$1006,$A175,'Diário'!$C$7:$C$1006,"Fim da jornada (descanso)"))</f>
        <v/>
      </c>
      <c r="I175" s="17" t="n"/>
    </row>
    <row r="176">
      <c r="A176" s="15" t="n"/>
      <c r="B176" s="19">
        <f>IF($A176="","",SUMIFS('Diário'!$F$7:$F$1006,'Diário'!$A$7:$A$1006,$A176,'Diário'!$C$7:$C$1006,"Direção"))</f>
        <v/>
      </c>
      <c r="C176" s="19">
        <f>IF($A176="","",SUMIFS('Diário'!$F$7:$F$1006,'Diário'!$A$7:$A$1006,$A176,'Diário'!$C$7:$C$1006,"Pausa ou descanso"))</f>
        <v/>
      </c>
      <c r="D176" s="19">
        <f>IF($A176="","",SUMIFS('Diário'!$F$7:$F$1006,'Diário'!$A$7:$A$1006,$A176,'Diário'!$C$7:$C$1006,"Refeição"))</f>
        <v/>
      </c>
      <c r="E176" s="19">
        <f>IF($A176="","",SUMIFS('Diário'!$F$7:$F$1006,'Diário'!$A$7:$A$1006,$A176,'Diário'!$C$7:$C$1006,"Espera (carga, descarga ou fiscalização)"))</f>
        <v/>
      </c>
      <c r="F176" s="19">
        <f>IF($A176="","",SUMIFS('Diário'!$F$7:$F$1006,'Diário'!$A$7:$A$1006,$A176,'Diário'!$C$7:$C$1006,"Outro trabalho (carga, descarga, abastecimento)"))</f>
        <v/>
      </c>
      <c r="G176" s="19">
        <f>IF($A176="","",$B176+$F176)</f>
        <v/>
      </c>
      <c r="H176" s="19">
        <f>IF($A176="","",SUMIFS('Diário'!$F$7:$F$1006,'Diário'!$A$7:$A$1006,$A176,'Diário'!$C$7:$C$1006,"Fim da jornada (descanso)"))</f>
        <v/>
      </c>
      <c r="I176" s="17" t="n"/>
    </row>
    <row r="177">
      <c r="A177" s="15" t="n"/>
      <c r="B177" s="19">
        <f>IF($A177="","",SUMIFS('Diário'!$F$7:$F$1006,'Diário'!$A$7:$A$1006,$A177,'Diário'!$C$7:$C$1006,"Direção"))</f>
        <v/>
      </c>
      <c r="C177" s="19">
        <f>IF($A177="","",SUMIFS('Diário'!$F$7:$F$1006,'Diário'!$A$7:$A$1006,$A177,'Diário'!$C$7:$C$1006,"Pausa ou descanso"))</f>
        <v/>
      </c>
      <c r="D177" s="19">
        <f>IF($A177="","",SUMIFS('Diário'!$F$7:$F$1006,'Diário'!$A$7:$A$1006,$A177,'Diário'!$C$7:$C$1006,"Refeição"))</f>
        <v/>
      </c>
      <c r="E177" s="19">
        <f>IF($A177="","",SUMIFS('Diário'!$F$7:$F$1006,'Diário'!$A$7:$A$1006,$A177,'Diário'!$C$7:$C$1006,"Espera (carga, descarga ou fiscalização)"))</f>
        <v/>
      </c>
      <c r="F177" s="19">
        <f>IF($A177="","",SUMIFS('Diário'!$F$7:$F$1006,'Diário'!$A$7:$A$1006,$A177,'Diário'!$C$7:$C$1006,"Outro trabalho (carga, descarga, abastecimento)"))</f>
        <v/>
      </c>
      <c r="G177" s="19">
        <f>IF($A177="","",$B177+$F177)</f>
        <v/>
      </c>
      <c r="H177" s="19">
        <f>IF($A177="","",SUMIFS('Diário'!$F$7:$F$1006,'Diário'!$A$7:$A$1006,$A177,'Diário'!$C$7:$C$1006,"Fim da jornada (descanso)"))</f>
        <v/>
      </c>
      <c r="I177" s="17" t="n"/>
    </row>
    <row r="178">
      <c r="A178" s="15" t="n"/>
      <c r="B178" s="19">
        <f>IF($A178="","",SUMIFS('Diário'!$F$7:$F$1006,'Diário'!$A$7:$A$1006,$A178,'Diário'!$C$7:$C$1006,"Direção"))</f>
        <v/>
      </c>
      <c r="C178" s="19">
        <f>IF($A178="","",SUMIFS('Diário'!$F$7:$F$1006,'Diário'!$A$7:$A$1006,$A178,'Diário'!$C$7:$C$1006,"Pausa ou descanso"))</f>
        <v/>
      </c>
      <c r="D178" s="19">
        <f>IF($A178="","",SUMIFS('Diário'!$F$7:$F$1006,'Diário'!$A$7:$A$1006,$A178,'Diário'!$C$7:$C$1006,"Refeição"))</f>
        <v/>
      </c>
      <c r="E178" s="19">
        <f>IF($A178="","",SUMIFS('Diário'!$F$7:$F$1006,'Diário'!$A$7:$A$1006,$A178,'Diário'!$C$7:$C$1006,"Espera (carga, descarga ou fiscalização)"))</f>
        <v/>
      </c>
      <c r="F178" s="19">
        <f>IF($A178="","",SUMIFS('Diário'!$F$7:$F$1006,'Diário'!$A$7:$A$1006,$A178,'Diário'!$C$7:$C$1006,"Outro trabalho (carga, descarga, abastecimento)"))</f>
        <v/>
      </c>
      <c r="G178" s="19">
        <f>IF($A178="","",$B178+$F178)</f>
        <v/>
      </c>
      <c r="H178" s="19">
        <f>IF($A178="","",SUMIFS('Diário'!$F$7:$F$1006,'Diário'!$A$7:$A$1006,$A178,'Diário'!$C$7:$C$1006,"Fim da jornada (descanso)"))</f>
        <v/>
      </c>
      <c r="I178" s="17" t="n"/>
    </row>
    <row r="179">
      <c r="A179" s="15" t="n"/>
      <c r="B179" s="19">
        <f>IF($A179="","",SUMIFS('Diário'!$F$7:$F$1006,'Diário'!$A$7:$A$1006,$A179,'Diário'!$C$7:$C$1006,"Direção"))</f>
        <v/>
      </c>
      <c r="C179" s="19">
        <f>IF($A179="","",SUMIFS('Diário'!$F$7:$F$1006,'Diário'!$A$7:$A$1006,$A179,'Diário'!$C$7:$C$1006,"Pausa ou descanso"))</f>
        <v/>
      </c>
      <c r="D179" s="19">
        <f>IF($A179="","",SUMIFS('Diário'!$F$7:$F$1006,'Diário'!$A$7:$A$1006,$A179,'Diário'!$C$7:$C$1006,"Refeição"))</f>
        <v/>
      </c>
      <c r="E179" s="19">
        <f>IF($A179="","",SUMIFS('Diário'!$F$7:$F$1006,'Diário'!$A$7:$A$1006,$A179,'Diário'!$C$7:$C$1006,"Espera (carga, descarga ou fiscalização)"))</f>
        <v/>
      </c>
      <c r="F179" s="19">
        <f>IF($A179="","",SUMIFS('Diário'!$F$7:$F$1006,'Diário'!$A$7:$A$1006,$A179,'Diário'!$C$7:$C$1006,"Outro trabalho (carga, descarga, abastecimento)"))</f>
        <v/>
      </c>
      <c r="G179" s="19">
        <f>IF($A179="","",$B179+$F179)</f>
        <v/>
      </c>
      <c r="H179" s="19">
        <f>IF($A179="","",SUMIFS('Diário'!$F$7:$F$1006,'Diário'!$A$7:$A$1006,$A179,'Diário'!$C$7:$C$1006,"Fim da jornada (descanso)"))</f>
        <v/>
      </c>
      <c r="I179" s="17" t="n"/>
    </row>
    <row r="180">
      <c r="A180" s="15" t="n"/>
      <c r="B180" s="19">
        <f>IF($A180="","",SUMIFS('Diário'!$F$7:$F$1006,'Diário'!$A$7:$A$1006,$A180,'Diário'!$C$7:$C$1006,"Direção"))</f>
        <v/>
      </c>
      <c r="C180" s="19">
        <f>IF($A180="","",SUMIFS('Diário'!$F$7:$F$1006,'Diário'!$A$7:$A$1006,$A180,'Diário'!$C$7:$C$1006,"Pausa ou descanso"))</f>
        <v/>
      </c>
      <c r="D180" s="19">
        <f>IF($A180="","",SUMIFS('Diário'!$F$7:$F$1006,'Diário'!$A$7:$A$1006,$A180,'Diário'!$C$7:$C$1006,"Refeição"))</f>
        <v/>
      </c>
      <c r="E180" s="19">
        <f>IF($A180="","",SUMIFS('Diário'!$F$7:$F$1006,'Diário'!$A$7:$A$1006,$A180,'Diário'!$C$7:$C$1006,"Espera (carga, descarga ou fiscalização)"))</f>
        <v/>
      </c>
      <c r="F180" s="19">
        <f>IF($A180="","",SUMIFS('Diário'!$F$7:$F$1006,'Diário'!$A$7:$A$1006,$A180,'Diário'!$C$7:$C$1006,"Outro trabalho (carga, descarga, abastecimento)"))</f>
        <v/>
      </c>
      <c r="G180" s="19">
        <f>IF($A180="","",$B180+$F180)</f>
        <v/>
      </c>
      <c r="H180" s="19">
        <f>IF($A180="","",SUMIFS('Diário'!$F$7:$F$1006,'Diário'!$A$7:$A$1006,$A180,'Diário'!$C$7:$C$1006,"Fim da jornada (descanso)"))</f>
        <v/>
      </c>
      <c r="I180" s="17" t="n"/>
    </row>
    <row r="181">
      <c r="A181" s="15" t="n"/>
      <c r="B181" s="19">
        <f>IF($A181="","",SUMIFS('Diário'!$F$7:$F$1006,'Diário'!$A$7:$A$1006,$A181,'Diário'!$C$7:$C$1006,"Direção"))</f>
        <v/>
      </c>
      <c r="C181" s="19">
        <f>IF($A181="","",SUMIFS('Diário'!$F$7:$F$1006,'Diário'!$A$7:$A$1006,$A181,'Diário'!$C$7:$C$1006,"Pausa ou descanso"))</f>
        <v/>
      </c>
      <c r="D181" s="19">
        <f>IF($A181="","",SUMIFS('Diário'!$F$7:$F$1006,'Diário'!$A$7:$A$1006,$A181,'Diário'!$C$7:$C$1006,"Refeição"))</f>
        <v/>
      </c>
      <c r="E181" s="19">
        <f>IF($A181="","",SUMIFS('Diário'!$F$7:$F$1006,'Diário'!$A$7:$A$1006,$A181,'Diário'!$C$7:$C$1006,"Espera (carga, descarga ou fiscalização)"))</f>
        <v/>
      </c>
      <c r="F181" s="19">
        <f>IF($A181="","",SUMIFS('Diário'!$F$7:$F$1006,'Diário'!$A$7:$A$1006,$A181,'Diário'!$C$7:$C$1006,"Outro trabalho (carga, descarga, abastecimento)"))</f>
        <v/>
      </c>
      <c r="G181" s="19">
        <f>IF($A181="","",$B181+$F181)</f>
        <v/>
      </c>
      <c r="H181" s="19">
        <f>IF($A181="","",SUMIFS('Diário'!$F$7:$F$1006,'Diário'!$A$7:$A$1006,$A181,'Diário'!$C$7:$C$1006,"Fim da jornada (descanso)"))</f>
        <v/>
      </c>
      <c r="I181" s="17" t="n"/>
    </row>
    <row r="182">
      <c r="A182" s="15" t="n"/>
      <c r="B182" s="19">
        <f>IF($A182="","",SUMIFS('Diário'!$F$7:$F$1006,'Diário'!$A$7:$A$1006,$A182,'Diário'!$C$7:$C$1006,"Direção"))</f>
        <v/>
      </c>
      <c r="C182" s="19">
        <f>IF($A182="","",SUMIFS('Diário'!$F$7:$F$1006,'Diário'!$A$7:$A$1006,$A182,'Diário'!$C$7:$C$1006,"Pausa ou descanso"))</f>
        <v/>
      </c>
      <c r="D182" s="19">
        <f>IF($A182="","",SUMIFS('Diário'!$F$7:$F$1006,'Diário'!$A$7:$A$1006,$A182,'Diário'!$C$7:$C$1006,"Refeição"))</f>
        <v/>
      </c>
      <c r="E182" s="19">
        <f>IF($A182="","",SUMIFS('Diário'!$F$7:$F$1006,'Diário'!$A$7:$A$1006,$A182,'Diário'!$C$7:$C$1006,"Espera (carga, descarga ou fiscalização)"))</f>
        <v/>
      </c>
      <c r="F182" s="19">
        <f>IF($A182="","",SUMIFS('Diário'!$F$7:$F$1006,'Diário'!$A$7:$A$1006,$A182,'Diário'!$C$7:$C$1006,"Outro trabalho (carga, descarga, abastecimento)"))</f>
        <v/>
      </c>
      <c r="G182" s="19">
        <f>IF($A182="","",$B182+$F182)</f>
        <v/>
      </c>
      <c r="H182" s="19">
        <f>IF($A182="","",SUMIFS('Diário'!$F$7:$F$1006,'Diário'!$A$7:$A$1006,$A182,'Diário'!$C$7:$C$1006,"Fim da jornada (descanso)"))</f>
        <v/>
      </c>
      <c r="I182" s="17" t="n"/>
    </row>
    <row r="183">
      <c r="A183" s="15" t="n"/>
      <c r="B183" s="19">
        <f>IF($A183="","",SUMIFS('Diário'!$F$7:$F$1006,'Diário'!$A$7:$A$1006,$A183,'Diário'!$C$7:$C$1006,"Direção"))</f>
        <v/>
      </c>
      <c r="C183" s="19">
        <f>IF($A183="","",SUMIFS('Diário'!$F$7:$F$1006,'Diário'!$A$7:$A$1006,$A183,'Diário'!$C$7:$C$1006,"Pausa ou descanso"))</f>
        <v/>
      </c>
      <c r="D183" s="19">
        <f>IF($A183="","",SUMIFS('Diário'!$F$7:$F$1006,'Diário'!$A$7:$A$1006,$A183,'Diário'!$C$7:$C$1006,"Refeição"))</f>
        <v/>
      </c>
      <c r="E183" s="19">
        <f>IF($A183="","",SUMIFS('Diário'!$F$7:$F$1006,'Diário'!$A$7:$A$1006,$A183,'Diário'!$C$7:$C$1006,"Espera (carga, descarga ou fiscalização)"))</f>
        <v/>
      </c>
      <c r="F183" s="19">
        <f>IF($A183="","",SUMIFS('Diário'!$F$7:$F$1006,'Diário'!$A$7:$A$1006,$A183,'Diário'!$C$7:$C$1006,"Outro trabalho (carga, descarga, abastecimento)"))</f>
        <v/>
      </c>
      <c r="G183" s="19">
        <f>IF($A183="","",$B183+$F183)</f>
        <v/>
      </c>
      <c r="H183" s="19">
        <f>IF($A183="","",SUMIFS('Diário'!$F$7:$F$1006,'Diário'!$A$7:$A$1006,$A183,'Diário'!$C$7:$C$1006,"Fim da jornada (descanso)"))</f>
        <v/>
      </c>
      <c r="I183" s="17" t="n"/>
    </row>
    <row r="184">
      <c r="A184" s="15" t="n"/>
      <c r="B184" s="19">
        <f>IF($A184="","",SUMIFS('Diário'!$F$7:$F$1006,'Diário'!$A$7:$A$1006,$A184,'Diário'!$C$7:$C$1006,"Direção"))</f>
        <v/>
      </c>
      <c r="C184" s="19">
        <f>IF($A184="","",SUMIFS('Diário'!$F$7:$F$1006,'Diário'!$A$7:$A$1006,$A184,'Diário'!$C$7:$C$1006,"Pausa ou descanso"))</f>
        <v/>
      </c>
      <c r="D184" s="19">
        <f>IF($A184="","",SUMIFS('Diário'!$F$7:$F$1006,'Diário'!$A$7:$A$1006,$A184,'Diário'!$C$7:$C$1006,"Refeição"))</f>
        <v/>
      </c>
      <c r="E184" s="19">
        <f>IF($A184="","",SUMIFS('Diário'!$F$7:$F$1006,'Diário'!$A$7:$A$1006,$A184,'Diário'!$C$7:$C$1006,"Espera (carga, descarga ou fiscalização)"))</f>
        <v/>
      </c>
      <c r="F184" s="19">
        <f>IF($A184="","",SUMIFS('Diário'!$F$7:$F$1006,'Diário'!$A$7:$A$1006,$A184,'Diário'!$C$7:$C$1006,"Outro trabalho (carga, descarga, abastecimento)"))</f>
        <v/>
      </c>
      <c r="G184" s="19">
        <f>IF($A184="","",$B184+$F184)</f>
        <v/>
      </c>
      <c r="H184" s="19">
        <f>IF($A184="","",SUMIFS('Diário'!$F$7:$F$1006,'Diário'!$A$7:$A$1006,$A184,'Diário'!$C$7:$C$1006,"Fim da jornada (descanso)"))</f>
        <v/>
      </c>
      <c r="I184" s="17" t="n"/>
    </row>
    <row r="185">
      <c r="A185" s="15" t="n"/>
      <c r="B185" s="19">
        <f>IF($A185="","",SUMIFS('Diário'!$F$7:$F$1006,'Diário'!$A$7:$A$1006,$A185,'Diário'!$C$7:$C$1006,"Direção"))</f>
        <v/>
      </c>
      <c r="C185" s="19">
        <f>IF($A185="","",SUMIFS('Diário'!$F$7:$F$1006,'Diário'!$A$7:$A$1006,$A185,'Diário'!$C$7:$C$1006,"Pausa ou descanso"))</f>
        <v/>
      </c>
      <c r="D185" s="19">
        <f>IF($A185="","",SUMIFS('Diário'!$F$7:$F$1006,'Diário'!$A$7:$A$1006,$A185,'Diário'!$C$7:$C$1006,"Refeição"))</f>
        <v/>
      </c>
      <c r="E185" s="19">
        <f>IF($A185="","",SUMIFS('Diário'!$F$7:$F$1006,'Diário'!$A$7:$A$1006,$A185,'Diário'!$C$7:$C$1006,"Espera (carga, descarga ou fiscalização)"))</f>
        <v/>
      </c>
      <c r="F185" s="19">
        <f>IF($A185="","",SUMIFS('Diário'!$F$7:$F$1006,'Diário'!$A$7:$A$1006,$A185,'Diário'!$C$7:$C$1006,"Outro trabalho (carga, descarga, abastecimento)"))</f>
        <v/>
      </c>
      <c r="G185" s="19">
        <f>IF($A185="","",$B185+$F185)</f>
        <v/>
      </c>
      <c r="H185" s="19">
        <f>IF($A185="","",SUMIFS('Diário'!$F$7:$F$1006,'Diário'!$A$7:$A$1006,$A185,'Diário'!$C$7:$C$1006,"Fim da jornada (descanso)"))</f>
        <v/>
      </c>
      <c r="I185" s="17" t="n"/>
    </row>
    <row r="186">
      <c r="A186" s="15" t="n"/>
      <c r="B186" s="19">
        <f>IF($A186="","",SUMIFS('Diário'!$F$7:$F$1006,'Diário'!$A$7:$A$1006,$A186,'Diário'!$C$7:$C$1006,"Direção"))</f>
        <v/>
      </c>
      <c r="C186" s="19">
        <f>IF($A186="","",SUMIFS('Diário'!$F$7:$F$1006,'Diário'!$A$7:$A$1006,$A186,'Diário'!$C$7:$C$1006,"Pausa ou descanso"))</f>
        <v/>
      </c>
      <c r="D186" s="19">
        <f>IF($A186="","",SUMIFS('Diário'!$F$7:$F$1006,'Diário'!$A$7:$A$1006,$A186,'Diário'!$C$7:$C$1006,"Refeição"))</f>
        <v/>
      </c>
      <c r="E186" s="19">
        <f>IF($A186="","",SUMIFS('Diário'!$F$7:$F$1006,'Diário'!$A$7:$A$1006,$A186,'Diário'!$C$7:$C$1006,"Espera (carga, descarga ou fiscalização)"))</f>
        <v/>
      </c>
      <c r="F186" s="19">
        <f>IF($A186="","",SUMIFS('Diário'!$F$7:$F$1006,'Diário'!$A$7:$A$1006,$A186,'Diário'!$C$7:$C$1006,"Outro trabalho (carga, descarga, abastecimento)"))</f>
        <v/>
      </c>
      <c r="G186" s="19">
        <f>IF($A186="","",$B186+$F186)</f>
        <v/>
      </c>
      <c r="H186" s="19">
        <f>IF($A186="","",SUMIFS('Diário'!$F$7:$F$1006,'Diário'!$A$7:$A$1006,$A186,'Diário'!$C$7:$C$1006,"Fim da jornada (descanso)"))</f>
        <v/>
      </c>
      <c r="I186" s="17" t="n"/>
    </row>
    <row r="187">
      <c r="A187" s="15" t="n"/>
      <c r="B187" s="19">
        <f>IF($A187="","",SUMIFS('Diário'!$F$7:$F$1006,'Diário'!$A$7:$A$1006,$A187,'Diário'!$C$7:$C$1006,"Direção"))</f>
        <v/>
      </c>
      <c r="C187" s="19">
        <f>IF($A187="","",SUMIFS('Diário'!$F$7:$F$1006,'Diário'!$A$7:$A$1006,$A187,'Diário'!$C$7:$C$1006,"Pausa ou descanso"))</f>
        <v/>
      </c>
      <c r="D187" s="19">
        <f>IF($A187="","",SUMIFS('Diário'!$F$7:$F$1006,'Diário'!$A$7:$A$1006,$A187,'Diário'!$C$7:$C$1006,"Refeição"))</f>
        <v/>
      </c>
      <c r="E187" s="19">
        <f>IF($A187="","",SUMIFS('Diário'!$F$7:$F$1006,'Diário'!$A$7:$A$1006,$A187,'Diário'!$C$7:$C$1006,"Espera (carga, descarga ou fiscalização)"))</f>
        <v/>
      </c>
      <c r="F187" s="19">
        <f>IF($A187="","",SUMIFS('Diário'!$F$7:$F$1006,'Diário'!$A$7:$A$1006,$A187,'Diário'!$C$7:$C$1006,"Outro trabalho (carga, descarga, abastecimento)"))</f>
        <v/>
      </c>
      <c r="G187" s="19">
        <f>IF($A187="","",$B187+$F187)</f>
        <v/>
      </c>
      <c r="H187" s="19">
        <f>IF($A187="","",SUMIFS('Diário'!$F$7:$F$1006,'Diário'!$A$7:$A$1006,$A187,'Diário'!$C$7:$C$1006,"Fim da jornada (descanso)"))</f>
        <v/>
      </c>
      <c r="I187" s="17" t="n"/>
    </row>
    <row r="188">
      <c r="A188" s="15" t="n"/>
      <c r="B188" s="19">
        <f>IF($A188="","",SUMIFS('Diário'!$F$7:$F$1006,'Diário'!$A$7:$A$1006,$A188,'Diário'!$C$7:$C$1006,"Direção"))</f>
        <v/>
      </c>
      <c r="C188" s="19">
        <f>IF($A188="","",SUMIFS('Diário'!$F$7:$F$1006,'Diário'!$A$7:$A$1006,$A188,'Diário'!$C$7:$C$1006,"Pausa ou descanso"))</f>
        <v/>
      </c>
      <c r="D188" s="19">
        <f>IF($A188="","",SUMIFS('Diário'!$F$7:$F$1006,'Diário'!$A$7:$A$1006,$A188,'Diário'!$C$7:$C$1006,"Refeição"))</f>
        <v/>
      </c>
      <c r="E188" s="19">
        <f>IF($A188="","",SUMIFS('Diário'!$F$7:$F$1006,'Diário'!$A$7:$A$1006,$A188,'Diário'!$C$7:$C$1006,"Espera (carga, descarga ou fiscalização)"))</f>
        <v/>
      </c>
      <c r="F188" s="19">
        <f>IF($A188="","",SUMIFS('Diário'!$F$7:$F$1006,'Diário'!$A$7:$A$1006,$A188,'Diário'!$C$7:$C$1006,"Outro trabalho (carga, descarga, abastecimento)"))</f>
        <v/>
      </c>
      <c r="G188" s="19">
        <f>IF($A188="","",$B188+$F188)</f>
        <v/>
      </c>
      <c r="H188" s="19">
        <f>IF($A188="","",SUMIFS('Diário'!$F$7:$F$1006,'Diário'!$A$7:$A$1006,$A188,'Diário'!$C$7:$C$1006,"Fim da jornada (descanso)"))</f>
        <v/>
      </c>
      <c r="I188" s="17" t="n"/>
    </row>
    <row r="189">
      <c r="A189" s="15" t="n"/>
      <c r="B189" s="19">
        <f>IF($A189="","",SUMIFS('Diário'!$F$7:$F$1006,'Diário'!$A$7:$A$1006,$A189,'Diário'!$C$7:$C$1006,"Direção"))</f>
        <v/>
      </c>
      <c r="C189" s="19">
        <f>IF($A189="","",SUMIFS('Diário'!$F$7:$F$1006,'Diário'!$A$7:$A$1006,$A189,'Diário'!$C$7:$C$1006,"Pausa ou descanso"))</f>
        <v/>
      </c>
      <c r="D189" s="19">
        <f>IF($A189="","",SUMIFS('Diário'!$F$7:$F$1006,'Diário'!$A$7:$A$1006,$A189,'Diário'!$C$7:$C$1006,"Refeição"))</f>
        <v/>
      </c>
      <c r="E189" s="19">
        <f>IF($A189="","",SUMIFS('Diário'!$F$7:$F$1006,'Diário'!$A$7:$A$1006,$A189,'Diário'!$C$7:$C$1006,"Espera (carga, descarga ou fiscalização)"))</f>
        <v/>
      </c>
      <c r="F189" s="19">
        <f>IF($A189="","",SUMIFS('Diário'!$F$7:$F$1006,'Diário'!$A$7:$A$1006,$A189,'Diário'!$C$7:$C$1006,"Outro trabalho (carga, descarga, abastecimento)"))</f>
        <v/>
      </c>
      <c r="G189" s="19">
        <f>IF($A189="","",$B189+$F189)</f>
        <v/>
      </c>
      <c r="H189" s="19">
        <f>IF($A189="","",SUMIFS('Diário'!$F$7:$F$1006,'Diário'!$A$7:$A$1006,$A189,'Diário'!$C$7:$C$1006,"Fim da jornada (descanso)"))</f>
        <v/>
      </c>
      <c r="I189" s="17" t="n"/>
    </row>
    <row r="190">
      <c r="A190" s="15" t="n"/>
      <c r="B190" s="19">
        <f>IF($A190="","",SUMIFS('Diário'!$F$7:$F$1006,'Diário'!$A$7:$A$1006,$A190,'Diário'!$C$7:$C$1006,"Direção"))</f>
        <v/>
      </c>
      <c r="C190" s="19">
        <f>IF($A190="","",SUMIFS('Diário'!$F$7:$F$1006,'Diário'!$A$7:$A$1006,$A190,'Diário'!$C$7:$C$1006,"Pausa ou descanso"))</f>
        <v/>
      </c>
      <c r="D190" s="19">
        <f>IF($A190="","",SUMIFS('Diário'!$F$7:$F$1006,'Diário'!$A$7:$A$1006,$A190,'Diário'!$C$7:$C$1006,"Refeição"))</f>
        <v/>
      </c>
      <c r="E190" s="19">
        <f>IF($A190="","",SUMIFS('Diário'!$F$7:$F$1006,'Diário'!$A$7:$A$1006,$A190,'Diário'!$C$7:$C$1006,"Espera (carga, descarga ou fiscalização)"))</f>
        <v/>
      </c>
      <c r="F190" s="19">
        <f>IF($A190="","",SUMIFS('Diário'!$F$7:$F$1006,'Diário'!$A$7:$A$1006,$A190,'Diário'!$C$7:$C$1006,"Outro trabalho (carga, descarga, abastecimento)"))</f>
        <v/>
      </c>
      <c r="G190" s="19">
        <f>IF($A190="","",$B190+$F190)</f>
        <v/>
      </c>
      <c r="H190" s="19">
        <f>IF($A190="","",SUMIFS('Diário'!$F$7:$F$1006,'Diário'!$A$7:$A$1006,$A190,'Diário'!$C$7:$C$1006,"Fim da jornada (descanso)"))</f>
        <v/>
      </c>
      <c r="I190" s="17" t="n"/>
    </row>
    <row r="191">
      <c r="A191" s="15" t="n"/>
      <c r="B191" s="19">
        <f>IF($A191="","",SUMIFS('Diário'!$F$7:$F$1006,'Diário'!$A$7:$A$1006,$A191,'Diário'!$C$7:$C$1006,"Direção"))</f>
        <v/>
      </c>
      <c r="C191" s="19">
        <f>IF($A191="","",SUMIFS('Diário'!$F$7:$F$1006,'Diário'!$A$7:$A$1006,$A191,'Diário'!$C$7:$C$1006,"Pausa ou descanso"))</f>
        <v/>
      </c>
      <c r="D191" s="19">
        <f>IF($A191="","",SUMIFS('Diário'!$F$7:$F$1006,'Diário'!$A$7:$A$1006,$A191,'Diário'!$C$7:$C$1006,"Refeição"))</f>
        <v/>
      </c>
      <c r="E191" s="19">
        <f>IF($A191="","",SUMIFS('Diário'!$F$7:$F$1006,'Diário'!$A$7:$A$1006,$A191,'Diário'!$C$7:$C$1006,"Espera (carga, descarga ou fiscalização)"))</f>
        <v/>
      </c>
      <c r="F191" s="19">
        <f>IF($A191="","",SUMIFS('Diário'!$F$7:$F$1006,'Diário'!$A$7:$A$1006,$A191,'Diário'!$C$7:$C$1006,"Outro trabalho (carga, descarga, abastecimento)"))</f>
        <v/>
      </c>
      <c r="G191" s="19">
        <f>IF($A191="","",$B191+$F191)</f>
        <v/>
      </c>
      <c r="H191" s="19">
        <f>IF($A191="","",SUMIFS('Diário'!$F$7:$F$1006,'Diário'!$A$7:$A$1006,$A191,'Diário'!$C$7:$C$1006,"Fim da jornada (descanso)"))</f>
        <v/>
      </c>
      <c r="I191" s="17" t="n"/>
    </row>
    <row r="192">
      <c r="A192" s="15" t="n"/>
      <c r="B192" s="19">
        <f>IF($A192="","",SUMIFS('Diário'!$F$7:$F$1006,'Diário'!$A$7:$A$1006,$A192,'Diário'!$C$7:$C$1006,"Direção"))</f>
        <v/>
      </c>
      <c r="C192" s="19">
        <f>IF($A192="","",SUMIFS('Diário'!$F$7:$F$1006,'Diário'!$A$7:$A$1006,$A192,'Diário'!$C$7:$C$1006,"Pausa ou descanso"))</f>
        <v/>
      </c>
      <c r="D192" s="19">
        <f>IF($A192="","",SUMIFS('Diário'!$F$7:$F$1006,'Diário'!$A$7:$A$1006,$A192,'Diário'!$C$7:$C$1006,"Refeição"))</f>
        <v/>
      </c>
      <c r="E192" s="19">
        <f>IF($A192="","",SUMIFS('Diário'!$F$7:$F$1006,'Diário'!$A$7:$A$1006,$A192,'Diário'!$C$7:$C$1006,"Espera (carga, descarga ou fiscalização)"))</f>
        <v/>
      </c>
      <c r="F192" s="19">
        <f>IF($A192="","",SUMIFS('Diário'!$F$7:$F$1006,'Diário'!$A$7:$A$1006,$A192,'Diário'!$C$7:$C$1006,"Outro trabalho (carga, descarga, abastecimento)"))</f>
        <v/>
      </c>
      <c r="G192" s="19">
        <f>IF($A192="","",$B192+$F192)</f>
        <v/>
      </c>
      <c r="H192" s="19">
        <f>IF($A192="","",SUMIFS('Diário'!$F$7:$F$1006,'Diário'!$A$7:$A$1006,$A192,'Diário'!$C$7:$C$1006,"Fim da jornada (descanso)"))</f>
        <v/>
      </c>
      <c r="I192" s="17" t="n"/>
    </row>
    <row r="193">
      <c r="A193" s="15" t="n"/>
      <c r="B193" s="19">
        <f>IF($A193="","",SUMIFS('Diário'!$F$7:$F$1006,'Diário'!$A$7:$A$1006,$A193,'Diário'!$C$7:$C$1006,"Direção"))</f>
        <v/>
      </c>
      <c r="C193" s="19">
        <f>IF($A193="","",SUMIFS('Diário'!$F$7:$F$1006,'Diário'!$A$7:$A$1006,$A193,'Diário'!$C$7:$C$1006,"Pausa ou descanso"))</f>
        <v/>
      </c>
      <c r="D193" s="19">
        <f>IF($A193="","",SUMIFS('Diário'!$F$7:$F$1006,'Diário'!$A$7:$A$1006,$A193,'Diário'!$C$7:$C$1006,"Refeição"))</f>
        <v/>
      </c>
      <c r="E193" s="19">
        <f>IF($A193="","",SUMIFS('Diário'!$F$7:$F$1006,'Diário'!$A$7:$A$1006,$A193,'Diário'!$C$7:$C$1006,"Espera (carga, descarga ou fiscalização)"))</f>
        <v/>
      </c>
      <c r="F193" s="19">
        <f>IF($A193="","",SUMIFS('Diário'!$F$7:$F$1006,'Diário'!$A$7:$A$1006,$A193,'Diário'!$C$7:$C$1006,"Outro trabalho (carga, descarga, abastecimento)"))</f>
        <v/>
      </c>
      <c r="G193" s="19">
        <f>IF($A193="","",$B193+$F193)</f>
        <v/>
      </c>
      <c r="H193" s="19">
        <f>IF($A193="","",SUMIFS('Diário'!$F$7:$F$1006,'Diário'!$A$7:$A$1006,$A193,'Diário'!$C$7:$C$1006,"Fim da jornada (descanso)"))</f>
        <v/>
      </c>
      <c r="I193" s="17" t="n"/>
    </row>
    <row r="194">
      <c r="A194" s="15" t="n"/>
      <c r="B194" s="19">
        <f>IF($A194="","",SUMIFS('Diário'!$F$7:$F$1006,'Diário'!$A$7:$A$1006,$A194,'Diário'!$C$7:$C$1006,"Direção"))</f>
        <v/>
      </c>
      <c r="C194" s="19">
        <f>IF($A194="","",SUMIFS('Diário'!$F$7:$F$1006,'Diário'!$A$7:$A$1006,$A194,'Diário'!$C$7:$C$1006,"Pausa ou descanso"))</f>
        <v/>
      </c>
      <c r="D194" s="19">
        <f>IF($A194="","",SUMIFS('Diário'!$F$7:$F$1006,'Diário'!$A$7:$A$1006,$A194,'Diário'!$C$7:$C$1006,"Refeição"))</f>
        <v/>
      </c>
      <c r="E194" s="19">
        <f>IF($A194="","",SUMIFS('Diário'!$F$7:$F$1006,'Diário'!$A$7:$A$1006,$A194,'Diário'!$C$7:$C$1006,"Espera (carga, descarga ou fiscalização)"))</f>
        <v/>
      </c>
      <c r="F194" s="19">
        <f>IF($A194="","",SUMIFS('Diário'!$F$7:$F$1006,'Diário'!$A$7:$A$1006,$A194,'Diário'!$C$7:$C$1006,"Outro trabalho (carga, descarga, abastecimento)"))</f>
        <v/>
      </c>
      <c r="G194" s="19">
        <f>IF($A194="","",$B194+$F194)</f>
        <v/>
      </c>
      <c r="H194" s="19">
        <f>IF($A194="","",SUMIFS('Diário'!$F$7:$F$1006,'Diário'!$A$7:$A$1006,$A194,'Diário'!$C$7:$C$1006,"Fim da jornada (descanso)"))</f>
        <v/>
      </c>
      <c r="I194" s="17" t="n"/>
    </row>
    <row r="195">
      <c r="A195" s="15" t="n"/>
      <c r="B195" s="19">
        <f>IF($A195="","",SUMIFS('Diário'!$F$7:$F$1006,'Diário'!$A$7:$A$1006,$A195,'Diário'!$C$7:$C$1006,"Direção"))</f>
        <v/>
      </c>
      <c r="C195" s="19">
        <f>IF($A195="","",SUMIFS('Diário'!$F$7:$F$1006,'Diário'!$A$7:$A$1006,$A195,'Diário'!$C$7:$C$1006,"Pausa ou descanso"))</f>
        <v/>
      </c>
      <c r="D195" s="19">
        <f>IF($A195="","",SUMIFS('Diário'!$F$7:$F$1006,'Diário'!$A$7:$A$1006,$A195,'Diário'!$C$7:$C$1006,"Refeição"))</f>
        <v/>
      </c>
      <c r="E195" s="19">
        <f>IF($A195="","",SUMIFS('Diário'!$F$7:$F$1006,'Diário'!$A$7:$A$1006,$A195,'Diário'!$C$7:$C$1006,"Espera (carga, descarga ou fiscalização)"))</f>
        <v/>
      </c>
      <c r="F195" s="19">
        <f>IF($A195="","",SUMIFS('Diário'!$F$7:$F$1006,'Diário'!$A$7:$A$1006,$A195,'Diário'!$C$7:$C$1006,"Outro trabalho (carga, descarga, abastecimento)"))</f>
        <v/>
      </c>
      <c r="G195" s="19">
        <f>IF($A195="","",$B195+$F195)</f>
        <v/>
      </c>
      <c r="H195" s="19">
        <f>IF($A195="","",SUMIFS('Diário'!$F$7:$F$1006,'Diário'!$A$7:$A$1006,$A195,'Diário'!$C$7:$C$1006,"Fim da jornada (descanso)"))</f>
        <v/>
      </c>
      <c r="I195" s="17" t="n"/>
    </row>
    <row r="196">
      <c r="A196" s="15" t="n"/>
      <c r="B196" s="19">
        <f>IF($A196="","",SUMIFS('Diário'!$F$7:$F$1006,'Diário'!$A$7:$A$1006,$A196,'Diário'!$C$7:$C$1006,"Direção"))</f>
        <v/>
      </c>
      <c r="C196" s="19">
        <f>IF($A196="","",SUMIFS('Diário'!$F$7:$F$1006,'Diário'!$A$7:$A$1006,$A196,'Diário'!$C$7:$C$1006,"Pausa ou descanso"))</f>
        <v/>
      </c>
      <c r="D196" s="19">
        <f>IF($A196="","",SUMIFS('Diário'!$F$7:$F$1006,'Diário'!$A$7:$A$1006,$A196,'Diário'!$C$7:$C$1006,"Refeição"))</f>
        <v/>
      </c>
      <c r="E196" s="19">
        <f>IF($A196="","",SUMIFS('Diário'!$F$7:$F$1006,'Diário'!$A$7:$A$1006,$A196,'Diário'!$C$7:$C$1006,"Espera (carga, descarga ou fiscalização)"))</f>
        <v/>
      </c>
      <c r="F196" s="19">
        <f>IF($A196="","",SUMIFS('Diário'!$F$7:$F$1006,'Diário'!$A$7:$A$1006,$A196,'Diário'!$C$7:$C$1006,"Outro trabalho (carga, descarga, abastecimento)"))</f>
        <v/>
      </c>
      <c r="G196" s="19">
        <f>IF($A196="","",$B196+$F196)</f>
        <v/>
      </c>
      <c r="H196" s="19">
        <f>IF($A196="","",SUMIFS('Diário'!$F$7:$F$1006,'Diário'!$A$7:$A$1006,$A196,'Diário'!$C$7:$C$1006,"Fim da jornada (descanso)"))</f>
        <v/>
      </c>
      <c r="I196" s="17" t="n"/>
    </row>
    <row r="197">
      <c r="A197" s="15" t="n"/>
      <c r="B197" s="19">
        <f>IF($A197="","",SUMIFS('Diário'!$F$7:$F$1006,'Diário'!$A$7:$A$1006,$A197,'Diário'!$C$7:$C$1006,"Direção"))</f>
        <v/>
      </c>
      <c r="C197" s="19">
        <f>IF($A197="","",SUMIFS('Diário'!$F$7:$F$1006,'Diário'!$A$7:$A$1006,$A197,'Diário'!$C$7:$C$1006,"Pausa ou descanso"))</f>
        <v/>
      </c>
      <c r="D197" s="19">
        <f>IF($A197="","",SUMIFS('Diário'!$F$7:$F$1006,'Diário'!$A$7:$A$1006,$A197,'Diário'!$C$7:$C$1006,"Refeição"))</f>
        <v/>
      </c>
      <c r="E197" s="19">
        <f>IF($A197="","",SUMIFS('Diário'!$F$7:$F$1006,'Diário'!$A$7:$A$1006,$A197,'Diário'!$C$7:$C$1006,"Espera (carga, descarga ou fiscalização)"))</f>
        <v/>
      </c>
      <c r="F197" s="19">
        <f>IF($A197="","",SUMIFS('Diário'!$F$7:$F$1006,'Diário'!$A$7:$A$1006,$A197,'Diário'!$C$7:$C$1006,"Outro trabalho (carga, descarga, abastecimento)"))</f>
        <v/>
      </c>
      <c r="G197" s="19">
        <f>IF($A197="","",$B197+$F197)</f>
        <v/>
      </c>
      <c r="H197" s="19">
        <f>IF($A197="","",SUMIFS('Diário'!$F$7:$F$1006,'Diário'!$A$7:$A$1006,$A197,'Diário'!$C$7:$C$1006,"Fim da jornada (descanso)"))</f>
        <v/>
      </c>
      <c r="I197" s="17" t="n"/>
    </row>
    <row r="198">
      <c r="A198" s="15" t="n"/>
      <c r="B198" s="19">
        <f>IF($A198="","",SUMIFS('Diário'!$F$7:$F$1006,'Diário'!$A$7:$A$1006,$A198,'Diário'!$C$7:$C$1006,"Direção"))</f>
        <v/>
      </c>
      <c r="C198" s="19">
        <f>IF($A198="","",SUMIFS('Diário'!$F$7:$F$1006,'Diário'!$A$7:$A$1006,$A198,'Diário'!$C$7:$C$1006,"Pausa ou descanso"))</f>
        <v/>
      </c>
      <c r="D198" s="19">
        <f>IF($A198="","",SUMIFS('Diário'!$F$7:$F$1006,'Diário'!$A$7:$A$1006,$A198,'Diário'!$C$7:$C$1006,"Refeição"))</f>
        <v/>
      </c>
      <c r="E198" s="19">
        <f>IF($A198="","",SUMIFS('Diário'!$F$7:$F$1006,'Diário'!$A$7:$A$1006,$A198,'Diário'!$C$7:$C$1006,"Espera (carga, descarga ou fiscalização)"))</f>
        <v/>
      </c>
      <c r="F198" s="19">
        <f>IF($A198="","",SUMIFS('Diário'!$F$7:$F$1006,'Diário'!$A$7:$A$1006,$A198,'Diário'!$C$7:$C$1006,"Outro trabalho (carga, descarga, abastecimento)"))</f>
        <v/>
      </c>
      <c r="G198" s="19">
        <f>IF($A198="","",$B198+$F198)</f>
        <v/>
      </c>
      <c r="H198" s="19">
        <f>IF($A198="","",SUMIFS('Diário'!$F$7:$F$1006,'Diário'!$A$7:$A$1006,$A198,'Diário'!$C$7:$C$1006,"Fim da jornada (descanso)"))</f>
        <v/>
      </c>
      <c r="I198" s="17" t="n"/>
    </row>
    <row r="199">
      <c r="A199" s="15" t="n"/>
      <c r="B199" s="19">
        <f>IF($A199="","",SUMIFS('Diário'!$F$7:$F$1006,'Diário'!$A$7:$A$1006,$A199,'Diário'!$C$7:$C$1006,"Direção"))</f>
        <v/>
      </c>
      <c r="C199" s="19">
        <f>IF($A199="","",SUMIFS('Diário'!$F$7:$F$1006,'Diário'!$A$7:$A$1006,$A199,'Diário'!$C$7:$C$1006,"Pausa ou descanso"))</f>
        <v/>
      </c>
      <c r="D199" s="19">
        <f>IF($A199="","",SUMIFS('Diário'!$F$7:$F$1006,'Diário'!$A$7:$A$1006,$A199,'Diário'!$C$7:$C$1006,"Refeição"))</f>
        <v/>
      </c>
      <c r="E199" s="19">
        <f>IF($A199="","",SUMIFS('Diário'!$F$7:$F$1006,'Diário'!$A$7:$A$1006,$A199,'Diário'!$C$7:$C$1006,"Espera (carga, descarga ou fiscalização)"))</f>
        <v/>
      </c>
      <c r="F199" s="19">
        <f>IF($A199="","",SUMIFS('Diário'!$F$7:$F$1006,'Diário'!$A$7:$A$1006,$A199,'Diário'!$C$7:$C$1006,"Outro trabalho (carga, descarga, abastecimento)"))</f>
        <v/>
      </c>
      <c r="G199" s="19">
        <f>IF($A199="","",$B199+$F199)</f>
        <v/>
      </c>
      <c r="H199" s="19">
        <f>IF($A199="","",SUMIFS('Diário'!$F$7:$F$1006,'Diário'!$A$7:$A$1006,$A199,'Diário'!$C$7:$C$1006,"Fim da jornada (descanso)"))</f>
        <v/>
      </c>
      <c r="I199" s="17" t="n"/>
    </row>
    <row r="200">
      <c r="A200" s="15" t="n"/>
      <c r="B200" s="19">
        <f>IF($A200="","",SUMIFS('Diário'!$F$7:$F$1006,'Diário'!$A$7:$A$1006,$A200,'Diário'!$C$7:$C$1006,"Direção"))</f>
        <v/>
      </c>
      <c r="C200" s="19">
        <f>IF($A200="","",SUMIFS('Diário'!$F$7:$F$1006,'Diário'!$A$7:$A$1006,$A200,'Diário'!$C$7:$C$1006,"Pausa ou descanso"))</f>
        <v/>
      </c>
      <c r="D200" s="19">
        <f>IF($A200="","",SUMIFS('Diário'!$F$7:$F$1006,'Diário'!$A$7:$A$1006,$A200,'Diário'!$C$7:$C$1006,"Refeição"))</f>
        <v/>
      </c>
      <c r="E200" s="19">
        <f>IF($A200="","",SUMIFS('Diário'!$F$7:$F$1006,'Diário'!$A$7:$A$1006,$A200,'Diário'!$C$7:$C$1006,"Espera (carga, descarga ou fiscalização)"))</f>
        <v/>
      </c>
      <c r="F200" s="19">
        <f>IF($A200="","",SUMIFS('Diário'!$F$7:$F$1006,'Diário'!$A$7:$A$1006,$A200,'Diário'!$C$7:$C$1006,"Outro trabalho (carga, descarga, abastecimento)"))</f>
        <v/>
      </c>
      <c r="G200" s="19">
        <f>IF($A200="","",$B200+$F200)</f>
        <v/>
      </c>
      <c r="H200" s="19">
        <f>IF($A200="","",SUMIFS('Diário'!$F$7:$F$1006,'Diário'!$A$7:$A$1006,$A200,'Diário'!$C$7:$C$1006,"Fim da jornada (descanso)"))</f>
        <v/>
      </c>
      <c r="I200" s="17" t="n"/>
    </row>
    <row r="201">
      <c r="A201" s="15" t="n"/>
      <c r="B201" s="19">
        <f>IF($A201="","",SUMIFS('Diário'!$F$7:$F$1006,'Diário'!$A$7:$A$1006,$A201,'Diário'!$C$7:$C$1006,"Direção"))</f>
        <v/>
      </c>
      <c r="C201" s="19">
        <f>IF($A201="","",SUMIFS('Diário'!$F$7:$F$1006,'Diário'!$A$7:$A$1006,$A201,'Diário'!$C$7:$C$1006,"Pausa ou descanso"))</f>
        <v/>
      </c>
      <c r="D201" s="19">
        <f>IF($A201="","",SUMIFS('Diário'!$F$7:$F$1006,'Diário'!$A$7:$A$1006,$A201,'Diário'!$C$7:$C$1006,"Refeição"))</f>
        <v/>
      </c>
      <c r="E201" s="19">
        <f>IF($A201="","",SUMIFS('Diário'!$F$7:$F$1006,'Diário'!$A$7:$A$1006,$A201,'Diário'!$C$7:$C$1006,"Espera (carga, descarga ou fiscalização)"))</f>
        <v/>
      </c>
      <c r="F201" s="19">
        <f>IF($A201="","",SUMIFS('Diário'!$F$7:$F$1006,'Diário'!$A$7:$A$1006,$A201,'Diário'!$C$7:$C$1006,"Outro trabalho (carga, descarga, abastecimento)"))</f>
        <v/>
      </c>
      <c r="G201" s="19">
        <f>IF($A201="","",$B201+$F201)</f>
        <v/>
      </c>
      <c r="H201" s="19">
        <f>IF($A201="","",SUMIFS('Diário'!$F$7:$F$1006,'Diário'!$A$7:$A$1006,$A201,'Diário'!$C$7:$C$1006,"Fim da jornada (descanso)"))</f>
        <v/>
      </c>
      <c r="I201" s="17" t="n"/>
    </row>
    <row r="202">
      <c r="A202" s="15" t="n"/>
      <c r="B202" s="19">
        <f>IF($A202="","",SUMIFS('Diário'!$F$7:$F$1006,'Diário'!$A$7:$A$1006,$A202,'Diário'!$C$7:$C$1006,"Direção"))</f>
        <v/>
      </c>
      <c r="C202" s="19">
        <f>IF($A202="","",SUMIFS('Diário'!$F$7:$F$1006,'Diário'!$A$7:$A$1006,$A202,'Diário'!$C$7:$C$1006,"Pausa ou descanso"))</f>
        <v/>
      </c>
      <c r="D202" s="19">
        <f>IF($A202="","",SUMIFS('Diário'!$F$7:$F$1006,'Diário'!$A$7:$A$1006,$A202,'Diário'!$C$7:$C$1006,"Refeição"))</f>
        <v/>
      </c>
      <c r="E202" s="19">
        <f>IF($A202="","",SUMIFS('Diário'!$F$7:$F$1006,'Diário'!$A$7:$A$1006,$A202,'Diário'!$C$7:$C$1006,"Espera (carga, descarga ou fiscalização)"))</f>
        <v/>
      </c>
      <c r="F202" s="19">
        <f>IF($A202="","",SUMIFS('Diário'!$F$7:$F$1006,'Diário'!$A$7:$A$1006,$A202,'Diário'!$C$7:$C$1006,"Outro trabalho (carga, descarga, abastecimento)"))</f>
        <v/>
      </c>
      <c r="G202" s="19">
        <f>IF($A202="","",$B202+$F202)</f>
        <v/>
      </c>
      <c r="H202" s="19">
        <f>IF($A202="","",SUMIFS('Diário'!$F$7:$F$1006,'Diário'!$A$7:$A$1006,$A202,'Diário'!$C$7:$C$1006,"Fim da jornada (descanso)"))</f>
        <v/>
      </c>
      <c r="I202" s="17" t="n"/>
    </row>
    <row r="203">
      <c r="A203" s="15" t="n"/>
      <c r="B203" s="19">
        <f>IF($A203="","",SUMIFS('Diário'!$F$7:$F$1006,'Diário'!$A$7:$A$1006,$A203,'Diário'!$C$7:$C$1006,"Direção"))</f>
        <v/>
      </c>
      <c r="C203" s="19">
        <f>IF($A203="","",SUMIFS('Diário'!$F$7:$F$1006,'Diário'!$A$7:$A$1006,$A203,'Diário'!$C$7:$C$1006,"Pausa ou descanso"))</f>
        <v/>
      </c>
      <c r="D203" s="19">
        <f>IF($A203="","",SUMIFS('Diário'!$F$7:$F$1006,'Diário'!$A$7:$A$1006,$A203,'Diário'!$C$7:$C$1006,"Refeição"))</f>
        <v/>
      </c>
      <c r="E203" s="19">
        <f>IF($A203="","",SUMIFS('Diário'!$F$7:$F$1006,'Diário'!$A$7:$A$1006,$A203,'Diário'!$C$7:$C$1006,"Espera (carga, descarga ou fiscalização)"))</f>
        <v/>
      </c>
      <c r="F203" s="19">
        <f>IF($A203="","",SUMIFS('Diário'!$F$7:$F$1006,'Diário'!$A$7:$A$1006,$A203,'Diário'!$C$7:$C$1006,"Outro trabalho (carga, descarga, abastecimento)"))</f>
        <v/>
      </c>
      <c r="G203" s="19">
        <f>IF($A203="","",$B203+$F203)</f>
        <v/>
      </c>
      <c r="H203" s="19">
        <f>IF($A203="","",SUMIFS('Diário'!$F$7:$F$1006,'Diário'!$A$7:$A$1006,$A203,'Diário'!$C$7:$C$1006,"Fim da jornada (descanso)"))</f>
        <v/>
      </c>
      <c r="I203" s="17" t="n"/>
    </row>
    <row r="204">
      <c r="A204" s="15" t="n"/>
      <c r="B204" s="19">
        <f>IF($A204="","",SUMIFS('Diário'!$F$7:$F$1006,'Diário'!$A$7:$A$1006,$A204,'Diário'!$C$7:$C$1006,"Direção"))</f>
        <v/>
      </c>
      <c r="C204" s="19">
        <f>IF($A204="","",SUMIFS('Diário'!$F$7:$F$1006,'Diário'!$A$7:$A$1006,$A204,'Diário'!$C$7:$C$1006,"Pausa ou descanso"))</f>
        <v/>
      </c>
      <c r="D204" s="19">
        <f>IF($A204="","",SUMIFS('Diário'!$F$7:$F$1006,'Diário'!$A$7:$A$1006,$A204,'Diário'!$C$7:$C$1006,"Refeição"))</f>
        <v/>
      </c>
      <c r="E204" s="19">
        <f>IF($A204="","",SUMIFS('Diário'!$F$7:$F$1006,'Diário'!$A$7:$A$1006,$A204,'Diário'!$C$7:$C$1006,"Espera (carga, descarga ou fiscalização)"))</f>
        <v/>
      </c>
      <c r="F204" s="19">
        <f>IF($A204="","",SUMIFS('Diário'!$F$7:$F$1006,'Diário'!$A$7:$A$1006,$A204,'Diário'!$C$7:$C$1006,"Outro trabalho (carga, descarga, abastecimento)"))</f>
        <v/>
      </c>
      <c r="G204" s="19">
        <f>IF($A204="","",$B204+$F204)</f>
        <v/>
      </c>
      <c r="H204" s="19">
        <f>IF($A204="","",SUMIFS('Diário'!$F$7:$F$1006,'Diário'!$A$7:$A$1006,$A204,'Diário'!$C$7:$C$1006,"Fim da jornada (descanso)"))</f>
        <v/>
      </c>
      <c r="I204" s="17" t="n"/>
    </row>
    <row r="205">
      <c r="A205" s="15" t="n"/>
      <c r="B205" s="19">
        <f>IF($A205="","",SUMIFS('Diário'!$F$7:$F$1006,'Diário'!$A$7:$A$1006,$A205,'Diário'!$C$7:$C$1006,"Direção"))</f>
        <v/>
      </c>
      <c r="C205" s="19">
        <f>IF($A205="","",SUMIFS('Diário'!$F$7:$F$1006,'Diário'!$A$7:$A$1006,$A205,'Diário'!$C$7:$C$1006,"Pausa ou descanso"))</f>
        <v/>
      </c>
      <c r="D205" s="19">
        <f>IF($A205="","",SUMIFS('Diário'!$F$7:$F$1006,'Diário'!$A$7:$A$1006,$A205,'Diário'!$C$7:$C$1006,"Refeição"))</f>
        <v/>
      </c>
      <c r="E205" s="19">
        <f>IF($A205="","",SUMIFS('Diário'!$F$7:$F$1006,'Diário'!$A$7:$A$1006,$A205,'Diário'!$C$7:$C$1006,"Espera (carga, descarga ou fiscalização)"))</f>
        <v/>
      </c>
      <c r="F205" s="19">
        <f>IF($A205="","",SUMIFS('Diário'!$F$7:$F$1006,'Diário'!$A$7:$A$1006,$A205,'Diário'!$C$7:$C$1006,"Outro trabalho (carga, descarga, abastecimento)"))</f>
        <v/>
      </c>
      <c r="G205" s="19">
        <f>IF($A205="","",$B205+$F205)</f>
        <v/>
      </c>
      <c r="H205" s="19">
        <f>IF($A205="","",SUMIFS('Diário'!$F$7:$F$1006,'Diário'!$A$7:$A$1006,$A205,'Diário'!$C$7:$C$1006,"Fim da jornada (descanso)"))</f>
        <v/>
      </c>
      <c r="I205" s="17" t="n"/>
    </row>
    <row r="206">
      <c r="A206" s="15" t="n"/>
      <c r="B206" s="19">
        <f>IF($A206="","",SUMIFS('Diário'!$F$7:$F$1006,'Diário'!$A$7:$A$1006,$A206,'Diário'!$C$7:$C$1006,"Direção"))</f>
        <v/>
      </c>
      <c r="C206" s="19">
        <f>IF($A206="","",SUMIFS('Diário'!$F$7:$F$1006,'Diário'!$A$7:$A$1006,$A206,'Diário'!$C$7:$C$1006,"Pausa ou descanso"))</f>
        <v/>
      </c>
      <c r="D206" s="19">
        <f>IF($A206="","",SUMIFS('Diário'!$F$7:$F$1006,'Diário'!$A$7:$A$1006,$A206,'Diário'!$C$7:$C$1006,"Refeição"))</f>
        <v/>
      </c>
      <c r="E206" s="19">
        <f>IF($A206="","",SUMIFS('Diário'!$F$7:$F$1006,'Diário'!$A$7:$A$1006,$A206,'Diário'!$C$7:$C$1006,"Espera (carga, descarga ou fiscalização)"))</f>
        <v/>
      </c>
      <c r="F206" s="19">
        <f>IF($A206="","",SUMIFS('Diário'!$F$7:$F$1006,'Diário'!$A$7:$A$1006,$A206,'Diário'!$C$7:$C$1006,"Outro trabalho (carga, descarga, abastecimento)"))</f>
        <v/>
      </c>
      <c r="G206" s="19">
        <f>IF($A206="","",$B206+$F206)</f>
        <v/>
      </c>
      <c r="H206" s="19">
        <f>IF($A206="","",SUMIFS('Diário'!$F$7:$F$1006,'Diário'!$A$7:$A$1006,$A206,'Diário'!$C$7:$C$1006,"Fim da jornada (descanso)"))</f>
        <v/>
      </c>
      <c r="I206" s="17" t="n"/>
    </row>
    <row r="207">
      <c r="A207" s="15" t="n"/>
      <c r="B207" s="19">
        <f>IF($A207="","",SUMIFS('Diário'!$F$7:$F$1006,'Diário'!$A$7:$A$1006,$A207,'Diário'!$C$7:$C$1006,"Direção"))</f>
        <v/>
      </c>
      <c r="C207" s="19">
        <f>IF($A207="","",SUMIFS('Diário'!$F$7:$F$1006,'Diário'!$A$7:$A$1006,$A207,'Diário'!$C$7:$C$1006,"Pausa ou descanso"))</f>
        <v/>
      </c>
      <c r="D207" s="19">
        <f>IF($A207="","",SUMIFS('Diário'!$F$7:$F$1006,'Diário'!$A$7:$A$1006,$A207,'Diário'!$C$7:$C$1006,"Refeição"))</f>
        <v/>
      </c>
      <c r="E207" s="19">
        <f>IF($A207="","",SUMIFS('Diário'!$F$7:$F$1006,'Diário'!$A$7:$A$1006,$A207,'Diário'!$C$7:$C$1006,"Espera (carga, descarga ou fiscalização)"))</f>
        <v/>
      </c>
      <c r="F207" s="19">
        <f>IF($A207="","",SUMIFS('Diário'!$F$7:$F$1006,'Diário'!$A$7:$A$1006,$A207,'Diário'!$C$7:$C$1006,"Outro trabalho (carga, descarga, abastecimento)"))</f>
        <v/>
      </c>
      <c r="G207" s="19">
        <f>IF($A207="","",$B207+$F207)</f>
        <v/>
      </c>
      <c r="H207" s="19">
        <f>IF($A207="","",SUMIFS('Diário'!$F$7:$F$1006,'Diário'!$A$7:$A$1006,$A207,'Diário'!$C$7:$C$1006,"Fim da jornada (descanso)"))</f>
        <v/>
      </c>
      <c r="I207" s="17" t="n"/>
    </row>
    <row r="208">
      <c r="A208" s="15" t="n"/>
      <c r="B208" s="19">
        <f>IF($A208="","",SUMIFS('Diário'!$F$7:$F$1006,'Diário'!$A$7:$A$1006,$A208,'Diário'!$C$7:$C$1006,"Direção"))</f>
        <v/>
      </c>
      <c r="C208" s="19">
        <f>IF($A208="","",SUMIFS('Diário'!$F$7:$F$1006,'Diário'!$A$7:$A$1006,$A208,'Diário'!$C$7:$C$1006,"Pausa ou descanso"))</f>
        <v/>
      </c>
      <c r="D208" s="19">
        <f>IF($A208="","",SUMIFS('Diário'!$F$7:$F$1006,'Diário'!$A$7:$A$1006,$A208,'Diário'!$C$7:$C$1006,"Refeição"))</f>
        <v/>
      </c>
      <c r="E208" s="19">
        <f>IF($A208="","",SUMIFS('Diário'!$F$7:$F$1006,'Diário'!$A$7:$A$1006,$A208,'Diário'!$C$7:$C$1006,"Espera (carga, descarga ou fiscalização)"))</f>
        <v/>
      </c>
      <c r="F208" s="19">
        <f>IF($A208="","",SUMIFS('Diário'!$F$7:$F$1006,'Diário'!$A$7:$A$1006,$A208,'Diário'!$C$7:$C$1006,"Outro trabalho (carga, descarga, abastecimento)"))</f>
        <v/>
      </c>
      <c r="G208" s="19">
        <f>IF($A208="","",$B208+$F208)</f>
        <v/>
      </c>
      <c r="H208" s="19">
        <f>IF($A208="","",SUMIFS('Diário'!$F$7:$F$1006,'Diário'!$A$7:$A$1006,$A208,'Diário'!$C$7:$C$1006,"Fim da jornada (descanso)"))</f>
        <v/>
      </c>
      <c r="I208" s="17" t="n"/>
    </row>
    <row r="209">
      <c r="A209" s="15" t="n"/>
      <c r="B209" s="19">
        <f>IF($A209="","",SUMIFS('Diário'!$F$7:$F$1006,'Diário'!$A$7:$A$1006,$A209,'Diário'!$C$7:$C$1006,"Direção"))</f>
        <v/>
      </c>
      <c r="C209" s="19">
        <f>IF($A209="","",SUMIFS('Diário'!$F$7:$F$1006,'Diário'!$A$7:$A$1006,$A209,'Diário'!$C$7:$C$1006,"Pausa ou descanso"))</f>
        <v/>
      </c>
      <c r="D209" s="19">
        <f>IF($A209="","",SUMIFS('Diário'!$F$7:$F$1006,'Diário'!$A$7:$A$1006,$A209,'Diário'!$C$7:$C$1006,"Refeição"))</f>
        <v/>
      </c>
      <c r="E209" s="19">
        <f>IF($A209="","",SUMIFS('Diário'!$F$7:$F$1006,'Diário'!$A$7:$A$1006,$A209,'Diário'!$C$7:$C$1006,"Espera (carga, descarga ou fiscalização)"))</f>
        <v/>
      </c>
      <c r="F209" s="19">
        <f>IF($A209="","",SUMIFS('Diário'!$F$7:$F$1006,'Diário'!$A$7:$A$1006,$A209,'Diário'!$C$7:$C$1006,"Outro trabalho (carga, descarga, abastecimento)"))</f>
        <v/>
      </c>
      <c r="G209" s="19">
        <f>IF($A209="","",$B209+$F209)</f>
        <v/>
      </c>
      <c r="H209" s="19">
        <f>IF($A209="","",SUMIFS('Diário'!$F$7:$F$1006,'Diário'!$A$7:$A$1006,$A209,'Diário'!$C$7:$C$1006,"Fim da jornada (descanso)"))</f>
        <v/>
      </c>
      <c r="I209" s="17" t="n"/>
    </row>
    <row r="210">
      <c r="A210" s="15" t="n"/>
      <c r="B210" s="19">
        <f>IF($A210="","",SUMIFS('Diário'!$F$7:$F$1006,'Diário'!$A$7:$A$1006,$A210,'Diário'!$C$7:$C$1006,"Direção"))</f>
        <v/>
      </c>
      <c r="C210" s="19">
        <f>IF($A210="","",SUMIFS('Diário'!$F$7:$F$1006,'Diário'!$A$7:$A$1006,$A210,'Diário'!$C$7:$C$1006,"Pausa ou descanso"))</f>
        <v/>
      </c>
      <c r="D210" s="19">
        <f>IF($A210="","",SUMIFS('Diário'!$F$7:$F$1006,'Diário'!$A$7:$A$1006,$A210,'Diário'!$C$7:$C$1006,"Refeição"))</f>
        <v/>
      </c>
      <c r="E210" s="19">
        <f>IF($A210="","",SUMIFS('Diário'!$F$7:$F$1006,'Diário'!$A$7:$A$1006,$A210,'Diário'!$C$7:$C$1006,"Espera (carga, descarga ou fiscalização)"))</f>
        <v/>
      </c>
      <c r="F210" s="19">
        <f>IF($A210="","",SUMIFS('Diário'!$F$7:$F$1006,'Diário'!$A$7:$A$1006,$A210,'Diário'!$C$7:$C$1006,"Outro trabalho (carga, descarga, abastecimento)"))</f>
        <v/>
      </c>
      <c r="G210" s="19">
        <f>IF($A210="","",$B210+$F210)</f>
        <v/>
      </c>
      <c r="H210" s="19">
        <f>IF($A210="","",SUMIFS('Diário'!$F$7:$F$1006,'Diário'!$A$7:$A$1006,$A210,'Diário'!$C$7:$C$1006,"Fim da jornada (descanso)"))</f>
        <v/>
      </c>
      <c r="I210" s="17" t="n"/>
    </row>
    <row r="211">
      <c r="A211" s="15" t="n"/>
      <c r="B211" s="19">
        <f>IF($A211="","",SUMIFS('Diário'!$F$7:$F$1006,'Diário'!$A$7:$A$1006,$A211,'Diário'!$C$7:$C$1006,"Direção"))</f>
        <v/>
      </c>
      <c r="C211" s="19">
        <f>IF($A211="","",SUMIFS('Diário'!$F$7:$F$1006,'Diário'!$A$7:$A$1006,$A211,'Diário'!$C$7:$C$1006,"Pausa ou descanso"))</f>
        <v/>
      </c>
      <c r="D211" s="19">
        <f>IF($A211="","",SUMIFS('Diário'!$F$7:$F$1006,'Diário'!$A$7:$A$1006,$A211,'Diário'!$C$7:$C$1006,"Refeição"))</f>
        <v/>
      </c>
      <c r="E211" s="19">
        <f>IF($A211="","",SUMIFS('Diário'!$F$7:$F$1006,'Diário'!$A$7:$A$1006,$A211,'Diário'!$C$7:$C$1006,"Espera (carga, descarga ou fiscalização)"))</f>
        <v/>
      </c>
      <c r="F211" s="19">
        <f>IF($A211="","",SUMIFS('Diário'!$F$7:$F$1006,'Diário'!$A$7:$A$1006,$A211,'Diário'!$C$7:$C$1006,"Outro trabalho (carga, descarga, abastecimento)"))</f>
        <v/>
      </c>
      <c r="G211" s="19">
        <f>IF($A211="","",$B211+$F211)</f>
        <v/>
      </c>
      <c r="H211" s="19">
        <f>IF($A211="","",SUMIFS('Diário'!$F$7:$F$1006,'Diário'!$A$7:$A$1006,$A211,'Diário'!$C$7:$C$1006,"Fim da jornada (descanso)"))</f>
        <v/>
      </c>
      <c r="I211" s="17" t="n"/>
    </row>
    <row r="212">
      <c r="A212" s="15" t="n"/>
      <c r="B212" s="19">
        <f>IF($A212="","",SUMIFS('Diário'!$F$7:$F$1006,'Diário'!$A$7:$A$1006,$A212,'Diário'!$C$7:$C$1006,"Direção"))</f>
        <v/>
      </c>
      <c r="C212" s="19">
        <f>IF($A212="","",SUMIFS('Diário'!$F$7:$F$1006,'Diário'!$A$7:$A$1006,$A212,'Diário'!$C$7:$C$1006,"Pausa ou descanso"))</f>
        <v/>
      </c>
      <c r="D212" s="19">
        <f>IF($A212="","",SUMIFS('Diário'!$F$7:$F$1006,'Diário'!$A$7:$A$1006,$A212,'Diário'!$C$7:$C$1006,"Refeição"))</f>
        <v/>
      </c>
      <c r="E212" s="19">
        <f>IF($A212="","",SUMIFS('Diário'!$F$7:$F$1006,'Diário'!$A$7:$A$1006,$A212,'Diário'!$C$7:$C$1006,"Espera (carga, descarga ou fiscalização)"))</f>
        <v/>
      </c>
      <c r="F212" s="19">
        <f>IF($A212="","",SUMIFS('Diário'!$F$7:$F$1006,'Diário'!$A$7:$A$1006,$A212,'Diário'!$C$7:$C$1006,"Outro trabalho (carga, descarga, abastecimento)"))</f>
        <v/>
      </c>
      <c r="G212" s="19">
        <f>IF($A212="","",$B212+$F212)</f>
        <v/>
      </c>
      <c r="H212" s="19">
        <f>IF($A212="","",SUMIFS('Diário'!$F$7:$F$1006,'Diário'!$A$7:$A$1006,$A212,'Diário'!$C$7:$C$1006,"Fim da jornada (descanso)"))</f>
        <v/>
      </c>
      <c r="I212" s="17" t="n"/>
    </row>
    <row r="213">
      <c r="A213" s="15" t="n"/>
      <c r="B213" s="19">
        <f>IF($A213="","",SUMIFS('Diário'!$F$7:$F$1006,'Diário'!$A$7:$A$1006,$A213,'Diário'!$C$7:$C$1006,"Direção"))</f>
        <v/>
      </c>
      <c r="C213" s="19">
        <f>IF($A213="","",SUMIFS('Diário'!$F$7:$F$1006,'Diário'!$A$7:$A$1006,$A213,'Diário'!$C$7:$C$1006,"Pausa ou descanso"))</f>
        <v/>
      </c>
      <c r="D213" s="19">
        <f>IF($A213="","",SUMIFS('Diário'!$F$7:$F$1006,'Diário'!$A$7:$A$1006,$A213,'Diário'!$C$7:$C$1006,"Refeição"))</f>
        <v/>
      </c>
      <c r="E213" s="19">
        <f>IF($A213="","",SUMIFS('Diário'!$F$7:$F$1006,'Diário'!$A$7:$A$1006,$A213,'Diário'!$C$7:$C$1006,"Espera (carga, descarga ou fiscalização)"))</f>
        <v/>
      </c>
      <c r="F213" s="19">
        <f>IF($A213="","",SUMIFS('Diário'!$F$7:$F$1006,'Diário'!$A$7:$A$1006,$A213,'Diário'!$C$7:$C$1006,"Outro trabalho (carga, descarga, abastecimento)"))</f>
        <v/>
      </c>
      <c r="G213" s="19">
        <f>IF($A213="","",$B213+$F213)</f>
        <v/>
      </c>
      <c r="H213" s="19">
        <f>IF($A213="","",SUMIFS('Diário'!$F$7:$F$1006,'Diário'!$A$7:$A$1006,$A213,'Diário'!$C$7:$C$1006,"Fim da jornada (descanso)"))</f>
        <v/>
      </c>
      <c r="I213" s="17" t="n"/>
    </row>
    <row r="214">
      <c r="A214" s="15" t="n"/>
      <c r="B214" s="19">
        <f>IF($A214="","",SUMIFS('Diário'!$F$7:$F$1006,'Diário'!$A$7:$A$1006,$A214,'Diário'!$C$7:$C$1006,"Direção"))</f>
        <v/>
      </c>
      <c r="C214" s="19">
        <f>IF($A214="","",SUMIFS('Diário'!$F$7:$F$1006,'Diário'!$A$7:$A$1006,$A214,'Diário'!$C$7:$C$1006,"Pausa ou descanso"))</f>
        <v/>
      </c>
      <c r="D214" s="19">
        <f>IF($A214="","",SUMIFS('Diário'!$F$7:$F$1006,'Diário'!$A$7:$A$1006,$A214,'Diário'!$C$7:$C$1006,"Refeição"))</f>
        <v/>
      </c>
      <c r="E214" s="19">
        <f>IF($A214="","",SUMIFS('Diário'!$F$7:$F$1006,'Diário'!$A$7:$A$1006,$A214,'Diário'!$C$7:$C$1006,"Espera (carga, descarga ou fiscalização)"))</f>
        <v/>
      </c>
      <c r="F214" s="19">
        <f>IF($A214="","",SUMIFS('Diário'!$F$7:$F$1006,'Diário'!$A$7:$A$1006,$A214,'Diário'!$C$7:$C$1006,"Outro trabalho (carga, descarga, abastecimento)"))</f>
        <v/>
      </c>
      <c r="G214" s="19">
        <f>IF($A214="","",$B214+$F214)</f>
        <v/>
      </c>
      <c r="H214" s="19">
        <f>IF($A214="","",SUMIFS('Diário'!$F$7:$F$1006,'Diário'!$A$7:$A$1006,$A214,'Diário'!$C$7:$C$1006,"Fim da jornada (descanso)"))</f>
        <v/>
      </c>
      <c r="I214" s="17" t="n"/>
    </row>
    <row r="215">
      <c r="A215" s="15" t="n"/>
      <c r="B215" s="19">
        <f>IF($A215="","",SUMIFS('Diário'!$F$7:$F$1006,'Diário'!$A$7:$A$1006,$A215,'Diário'!$C$7:$C$1006,"Direção"))</f>
        <v/>
      </c>
      <c r="C215" s="19">
        <f>IF($A215="","",SUMIFS('Diário'!$F$7:$F$1006,'Diário'!$A$7:$A$1006,$A215,'Diário'!$C$7:$C$1006,"Pausa ou descanso"))</f>
        <v/>
      </c>
      <c r="D215" s="19">
        <f>IF($A215="","",SUMIFS('Diário'!$F$7:$F$1006,'Diário'!$A$7:$A$1006,$A215,'Diário'!$C$7:$C$1006,"Refeição"))</f>
        <v/>
      </c>
      <c r="E215" s="19">
        <f>IF($A215="","",SUMIFS('Diário'!$F$7:$F$1006,'Diário'!$A$7:$A$1006,$A215,'Diário'!$C$7:$C$1006,"Espera (carga, descarga ou fiscalização)"))</f>
        <v/>
      </c>
      <c r="F215" s="19">
        <f>IF($A215="","",SUMIFS('Diário'!$F$7:$F$1006,'Diário'!$A$7:$A$1006,$A215,'Diário'!$C$7:$C$1006,"Outro trabalho (carga, descarga, abastecimento)"))</f>
        <v/>
      </c>
      <c r="G215" s="19">
        <f>IF($A215="","",$B215+$F215)</f>
        <v/>
      </c>
      <c r="H215" s="19">
        <f>IF($A215="","",SUMIFS('Diário'!$F$7:$F$1006,'Diário'!$A$7:$A$1006,$A215,'Diário'!$C$7:$C$1006,"Fim da jornada (descanso)"))</f>
        <v/>
      </c>
      <c r="I215" s="17" t="n"/>
    </row>
    <row r="216">
      <c r="A216" s="15" t="n"/>
      <c r="B216" s="19">
        <f>IF($A216="","",SUMIFS('Diário'!$F$7:$F$1006,'Diário'!$A$7:$A$1006,$A216,'Diário'!$C$7:$C$1006,"Direção"))</f>
        <v/>
      </c>
      <c r="C216" s="19">
        <f>IF($A216="","",SUMIFS('Diário'!$F$7:$F$1006,'Diário'!$A$7:$A$1006,$A216,'Diário'!$C$7:$C$1006,"Pausa ou descanso"))</f>
        <v/>
      </c>
      <c r="D216" s="19">
        <f>IF($A216="","",SUMIFS('Diário'!$F$7:$F$1006,'Diário'!$A$7:$A$1006,$A216,'Diário'!$C$7:$C$1006,"Refeição"))</f>
        <v/>
      </c>
      <c r="E216" s="19">
        <f>IF($A216="","",SUMIFS('Diário'!$F$7:$F$1006,'Diário'!$A$7:$A$1006,$A216,'Diário'!$C$7:$C$1006,"Espera (carga, descarga ou fiscalização)"))</f>
        <v/>
      </c>
      <c r="F216" s="19">
        <f>IF($A216="","",SUMIFS('Diário'!$F$7:$F$1006,'Diário'!$A$7:$A$1006,$A216,'Diário'!$C$7:$C$1006,"Outro trabalho (carga, descarga, abastecimento)"))</f>
        <v/>
      </c>
      <c r="G216" s="19">
        <f>IF($A216="","",$B216+$F216)</f>
        <v/>
      </c>
      <c r="H216" s="19">
        <f>IF($A216="","",SUMIFS('Diário'!$F$7:$F$1006,'Diário'!$A$7:$A$1006,$A216,'Diário'!$C$7:$C$1006,"Fim da jornada (descanso)"))</f>
        <v/>
      </c>
      <c r="I216" s="17" t="n"/>
    </row>
    <row r="217">
      <c r="A217" s="15" t="n"/>
      <c r="B217" s="19">
        <f>IF($A217="","",SUMIFS('Diário'!$F$7:$F$1006,'Diário'!$A$7:$A$1006,$A217,'Diário'!$C$7:$C$1006,"Direção"))</f>
        <v/>
      </c>
      <c r="C217" s="19">
        <f>IF($A217="","",SUMIFS('Diário'!$F$7:$F$1006,'Diário'!$A$7:$A$1006,$A217,'Diário'!$C$7:$C$1006,"Pausa ou descanso"))</f>
        <v/>
      </c>
      <c r="D217" s="19">
        <f>IF($A217="","",SUMIFS('Diário'!$F$7:$F$1006,'Diário'!$A$7:$A$1006,$A217,'Diário'!$C$7:$C$1006,"Refeição"))</f>
        <v/>
      </c>
      <c r="E217" s="19">
        <f>IF($A217="","",SUMIFS('Diário'!$F$7:$F$1006,'Diário'!$A$7:$A$1006,$A217,'Diário'!$C$7:$C$1006,"Espera (carga, descarga ou fiscalização)"))</f>
        <v/>
      </c>
      <c r="F217" s="19">
        <f>IF($A217="","",SUMIFS('Diário'!$F$7:$F$1006,'Diário'!$A$7:$A$1006,$A217,'Diário'!$C$7:$C$1006,"Outro trabalho (carga, descarga, abastecimento)"))</f>
        <v/>
      </c>
      <c r="G217" s="19">
        <f>IF($A217="","",$B217+$F217)</f>
        <v/>
      </c>
      <c r="H217" s="19">
        <f>IF($A217="","",SUMIFS('Diário'!$F$7:$F$1006,'Diário'!$A$7:$A$1006,$A217,'Diário'!$C$7:$C$1006,"Fim da jornada (descanso)"))</f>
        <v/>
      </c>
      <c r="I217" s="17" t="n"/>
    </row>
    <row r="218">
      <c r="A218" s="15" t="n"/>
      <c r="B218" s="19">
        <f>IF($A218="","",SUMIFS('Diário'!$F$7:$F$1006,'Diário'!$A$7:$A$1006,$A218,'Diário'!$C$7:$C$1006,"Direção"))</f>
        <v/>
      </c>
      <c r="C218" s="19">
        <f>IF($A218="","",SUMIFS('Diário'!$F$7:$F$1006,'Diário'!$A$7:$A$1006,$A218,'Diário'!$C$7:$C$1006,"Pausa ou descanso"))</f>
        <v/>
      </c>
      <c r="D218" s="19">
        <f>IF($A218="","",SUMIFS('Diário'!$F$7:$F$1006,'Diário'!$A$7:$A$1006,$A218,'Diário'!$C$7:$C$1006,"Refeição"))</f>
        <v/>
      </c>
      <c r="E218" s="19">
        <f>IF($A218="","",SUMIFS('Diário'!$F$7:$F$1006,'Diário'!$A$7:$A$1006,$A218,'Diário'!$C$7:$C$1006,"Espera (carga, descarga ou fiscalização)"))</f>
        <v/>
      </c>
      <c r="F218" s="19">
        <f>IF($A218="","",SUMIFS('Diário'!$F$7:$F$1006,'Diário'!$A$7:$A$1006,$A218,'Diário'!$C$7:$C$1006,"Outro trabalho (carga, descarga, abastecimento)"))</f>
        <v/>
      </c>
      <c r="G218" s="19">
        <f>IF($A218="","",$B218+$F218)</f>
        <v/>
      </c>
      <c r="H218" s="19">
        <f>IF($A218="","",SUMIFS('Diário'!$F$7:$F$1006,'Diário'!$A$7:$A$1006,$A218,'Diário'!$C$7:$C$1006,"Fim da jornada (descanso)"))</f>
        <v/>
      </c>
      <c r="I218" s="17" t="n"/>
    </row>
    <row r="219">
      <c r="A219" s="15" t="n"/>
      <c r="B219" s="19">
        <f>IF($A219="","",SUMIFS('Diário'!$F$7:$F$1006,'Diário'!$A$7:$A$1006,$A219,'Diário'!$C$7:$C$1006,"Direção"))</f>
        <v/>
      </c>
      <c r="C219" s="19">
        <f>IF($A219="","",SUMIFS('Diário'!$F$7:$F$1006,'Diário'!$A$7:$A$1006,$A219,'Diário'!$C$7:$C$1006,"Pausa ou descanso"))</f>
        <v/>
      </c>
      <c r="D219" s="19">
        <f>IF($A219="","",SUMIFS('Diário'!$F$7:$F$1006,'Diário'!$A$7:$A$1006,$A219,'Diário'!$C$7:$C$1006,"Refeição"))</f>
        <v/>
      </c>
      <c r="E219" s="19">
        <f>IF($A219="","",SUMIFS('Diário'!$F$7:$F$1006,'Diário'!$A$7:$A$1006,$A219,'Diário'!$C$7:$C$1006,"Espera (carga, descarga ou fiscalização)"))</f>
        <v/>
      </c>
      <c r="F219" s="19">
        <f>IF($A219="","",SUMIFS('Diário'!$F$7:$F$1006,'Diário'!$A$7:$A$1006,$A219,'Diário'!$C$7:$C$1006,"Outro trabalho (carga, descarga, abastecimento)"))</f>
        <v/>
      </c>
      <c r="G219" s="19">
        <f>IF($A219="","",$B219+$F219)</f>
        <v/>
      </c>
      <c r="H219" s="19">
        <f>IF($A219="","",SUMIFS('Diário'!$F$7:$F$1006,'Diário'!$A$7:$A$1006,$A219,'Diário'!$C$7:$C$1006,"Fim da jornada (descanso)"))</f>
        <v/>
      </c>
      <c r="I219" s="17" t="n"/>
    </row>
    <row r="220">
      <c r="A220" s="15" t="n"/>
      <c r="B220" s="19">
        <f>IF($A220="","",SUMIFS('Diário'!$F$7:$F$1006,'Diário'!$A$7:$A$1006,$A220,'Diário'!$C$7:$C$1006,"Direção"))</f>
        <v/>
      </c>
      <c r="C220" s="19">
        <f>IF($A220="","",SUMIFS('Diário'!$F$7:$F$1006,'Diário'!$A$7:$A$1006,$A220,'Diário'!$C$7:$C$1006,"Pausa ou descanso"))</f>
        <v/>
      </c>
      <c r="D220" s="19">
        <f>IF($A220="","",SUMIFS('Diário'!$F$7:$F$1006,'Diário'!$A$7:$A$1006,$A220,'Diário'!$C$7:$C$1006,"Refeição"))</f>
        <v/>
      </c>
      <c r="E220" s="19">
        <f>IF($A220="","",SUMIFS('Diário'!$F$7:$F$1006,'Diário'!$A$7:$A$1006,$A220,'Diário'!$C$7:$C$1006,"Espera (carga, descarga ou fiscalização)"))</f>
        <v/>
      </c>
      <c r="F220" s="19">
        <f>IF($A220="","",SUMIFS('Diário'!$F$7:$F$1006,'Diário'!$A$7:$A$1006,$A220,'Diário'!$C$7:$C$1006,"Outro trabalho (carga, descarga, abastecimento)"))</f>
        <v/>
      </c>
      <c r="G220" s="19">
        <f>IF($A220="","",$B220+$F220)</f>
        <v/>
      </c>
      <c r="H220" s="19">
        <f>IF($A220="","",SUMIFS('Diário'!$F$7:$F$1006,'Diário'!$A$7:$A$1006,$A220,'Diário'!$C$7:$C$1006,"Fim da jornada (descanso)"))</f>
        <v/>
      </c>
      <c r="I220" s="17" t="n"/>
    </row>
    <row r="221">
      <c r="A221" s="15" t="n"/>
      <c r="B221" s="19">
        <f>IF($A221="","",SUMIFS('Diário'!$F$7:$F$1006,'Diário'!$A$7:$A$1006,$A221,'Diário'!$C$7:$C$1006,"Direção"))</f>
        <v/>
      </c>
      <c r="C221" s="19">
        <f>IF($A221="","",SUMIFS('Diário'!$F$7:$F$1006,'Diário'!$A$7:$A$1006,$A221,'Diário'!$C$7:$C$1006,"Pausa ou descanso"))</f>
        <v/>
      </c>
      <c r="D221" s="19">
        <f>IF($A221="","",SUMIFS('Diário'!$F$7:$F$1006,'Diário'!$A$7:$A$1006,$A221,'Diário'!$C$7:$C$1006,"Refeição"))</f>
        <v/>
      </c>
      <c r="E221" s="19">
        <f>IF($A221="","",SUMIFS('Diário'!$F$7:$F$1006,'Diário'!$A$7:$A$1006,$A221,'Diário'!$C$7:$C$1006,"Espera (carga, descarga ou fiscalização)"))</f>
        <v/>
      </c>
      <c r="F221" s="19">
        <f>IF($A221="","",SUMIFS('Diário'!$F$7:$F$1006,'Diário'!$A$7:$A$1006,$A221,'Diário'!$C$7:$C$1006,"Outro trabalho (carga, descarga, abastecimento)"))</f>
        <v/>
      </c>
      <c r="G221" s="19">
        <f>IF($A221="","",$B221+$F221)</f>
        <v/>
      </c>
      <c r="H221" s="19">
        <f>IF($A221="","",SUMIFS('Diário'!$F$7:$F$1006,'Diário'!$A$7:$A$1006,$A221,'Diário'!$C$7:$C$1006,"Fim da jornada (descanso)"))</f>
        <v/>
      </c>
      <c r="I221" s="17" t="n"/>
    </row>
    <row r="222">
      <c r="A222" s="15" t="n"/>
      <c r="B222" s="19">
        <f>IF($A222="","",SUMIFS('Diário'!$F$7:$F$1006,'Diário'!$A$7:$A$1006,$A222,'Diário'!$C$7:$C$1006,"Direção"))</f>
        <v/>
      </c>
      <c r="C222" s="19">
        <f>IF($A222="","",SUMIFS('Diário'!$F$7:$F$1006,'Diário'!$A$7:$A$1006,$A222,'Diário'!$C$7:$C$1006,"Pausa ou descanso"))</f>
        <v/>
      </c>
      <c r="D222" s="19">
        <f>IF($A222="","",SUMIFS('Diário'!$F$7:$F$1006,'Diário'!$A$7:$A$1006,$A222,'Diário'!$C$7:$C$1006,"Refeição"))</f>
        <v/>
      </c>
      <c r="E222" s="19">
        <f>IF($A222="","",SUMIFS('Diário'!$F$7:$F$1006,'Diário'!$A$7:$A$1006,$A222,'Diário'!$C$7:$C$1006,"Espera (carga, descarga ou fiscalização)"))</f>
        <v/>
      </c>
      <c r="F222" s="19">
        <f>IF($A222="","",SUMIFS('Diário'!$F$7:$F$1006,'Diário'!$A$7:$A$1006,$A222,'Diário'!$C$7:$C$1006,"Outro trabalho (carga, descarga, abastecimento)"))</f>
        <v/>
      </c>
      <c r="G222" s="19">
        <f>IF($A222="","",$B222+$F222)</f>
        <v/>
      </c>
      <c r="H222" s="19">
        <f>IF($A222="","",SUMIFS('Diário'!$F$7:$F$1006,'Diário'!$A$7:$A$1006,$A222,'Diário'!$C$7:$C$1006,"Fim da jornada (descanso)"))</f>
        <v/>
      </c>
      <c r="I222" s="17" t="n"/>
    </row>
    <row r="223">
      <c r="A223" s="15" t="n"/>
      <c r="B223" s="19">
        <f>IF($A223="","",SUMIFS('Diário'!$F$7:$F$1006,'Diário'!$A$7:$A$1006,$A223,'Diário'!$C$7:$C$1006,"Direção"))</f>
        <v/>
      </c>
      <c r="C223" s="19">
        <f>IF($A223="","",SUMIFS('Diário'!$F$7:$F$1006,'Diário'!$A$7:$A$1006,$A223,'Diário'!$C$7:$C$1006,"Pausa ou descanso"))</f>
        <v/>
      </c>
      <c r="D223" s="19">
        <f>IF($A223="","",SUMIFS('Diário'!$F$7:$F$1006,'Diário'!$A$7:$A$1006,$A223,'Diário'!$C$7:$C$1006,"Refeição"))</f>
        <v/>
      </c>
      <c r="E223" s="19">
        <f>IF($A223="","",SUMIFS('Diário'!$F$7:$F$1006,'Diário'!$A$7:$A$1006,$A223,'Diário'!$C$7:$C$1006,"Espera (carga, descarga ou fiscalização)"))</f>
        <v/>
      </c>
      <c r="F223" s="19">
        <f>IF($A223="","",SUMIFS('Diário'!$F$7:$F$1006,'Diário'!$A$7:$A$1006,$A223,'Diário'!$C$7:$C$1006,"Outro trabalho (carga, descarga, abastecimento)"))</f>
        <v/>
      </c>
      <c r="G223" s="19">
        <f>IF($A223="","",$B223+$F223)</f>
        <v/>
      </c>
      <c r="H223" s="19">
        <f>IF($A223="","",SUMIFS('Diário'!$F$7:$F$1006,'Diário'!$A$7:$A$1006,$A223,'Diário'!$C$7:$C$1006,"Fim da jornada (descanso)"))</f>
        <v/>
      </c>
      <c r="I223" s="17" t="n"/>
    </row>
    <row r="224">
      <c r="A224" s="15" t="n"/>
      <c r="B224" s="19">
        <f>IF($A224="","",SUMIFS('Diário'!$F$7:$F$1006,'Diário'!$A$7:$A$1006,$A224,'Diário'!$C$7:$C$1006,"Direção"))</f>
        <v/>
      </c>
      <c r="C224" s="19">
        <f>IF($A224="","",SUMIFS('Diário'!$F$7:$F$1006,'Diário'!$A$7:$A$1006,$A224,'Diário'!$C$7:$C$1006,"Pausa ou descanso"))</f>
        <v/>
      </c>
      <c r="D224" s="19">
        <f>IF($A224="","",SUMIFS('Diário'!$F$7:$F$1006,'Diário'!$A$7:$A$1006,$A224,'Diário'!$C$7:$C$1006,"Refeição"))</f>
        <v/>
      </c>
      <c r="E224" s="19">
        <f>IF($A224="","",SUMIFS('Diário'!$F$7:$F$1006,'Diário'!$A$7:$A$1006,$A224,'Diário'!$C$7:$C$1006,"Espera (carga, descarga ou fiscalização)"))</f>
        <v/>
      </c>
      <c r="F224" s="19">
        <f>IF($A224="","",SUMIFS('Diário'!$F$7:$F$1006,'Diário'!$A$7:$A$1006,$A224,'Diário'!$C$7:$C$1006,"Outro trabalho (carga, descarga, abastecimento)"))</f>
        <v/>
      </c>
      <c r="G224" s="19">
        <f>IF($A224="","",$B224+$F224)</f>
        <v/>
      </c>
      <c r="H224" s="19">
        <f>IF($A224="","",SUMIFS('Diário'!$F$7:$F$1006,'Diário'!$A$7:$A$1006,$A224,'Diário'!$C$7:$C$1006,"Fim da jornada (descanso)"))</f>
        <v/>
      </c>
      <c r="I224" s="17" t="n"/>
    </row>
    <row r="225">
      <c r="A225" s="15" t="n"/>
      <c r="B225" s="19">
        <f>IF($A225="","",SUMIFS('Diário'!$F$7:$F$1006,'Diário'!$A$7:$A$1006,$A225,'Diário'!$C$7:$C$1006,"Direção"))</f>
        <v/>
      </c>
      <c r="C225" s="19">
        <f>IF($A225="","",SUMIFS('Diário'!$F$7:$F$1006,'Diário'!$A$7:$A$1006,$A225,'Diário'!$C$7:$C$1006,"Pausa ou descanso"))</f>
        <v/>
      </c>
      <c r="D225" s="19">
        <f>IF($A225="","",SUMIFS('Diário'!$F$7:$F$1006,'Diário'!$A$7:$A$1006,$A225,'Diário'!$C$7:$C$1006,"Refeição"))</f>
        <v/>
      </c>
      <c r="E225" s="19">
        <f>IF($A225="","",SUMIFS('Diário'!$F$7:$F$1006,'Diário'!$A$7:$A$1006,$A225,'Diário'!$C$7:$C$1006,"Espera (carga, descarga ou fiscalização)"))</f>
        <v/>
      </c>
      <c r="F225" s="19">
        <f>IF($A225="","",SUMIFS('Diário'!$F$7:$F$1006,'Diário'!$A$7:$A$1006,$A225,'Diário'!$C$7:$C$1006,"Outro trabalho (carga, descarga, abastecimento)"))</f>
        <v/>
      </c>
      <c r="G225" s="19">
        <f>IF($A225="","",$B225+$F225)</f>
        <v/>
      </c>
      <c r="H225" s="19">
        <f>IF($A225="","",SUMIFS('Diário'!$F$7:$F$1006,'Diário'!$A$7:$A$1006,$A225,'Diário'!$C$7:$C$1006,"Fim da jornada (descanso)"))</f>
        <v/>
      </c>
      <c r="I225" s="17" t="n"/>
    </row>
    <row r="226">
      <c r="A226" s="15" t="n"/>
      <c r="B226" s="19">
        <f>IF($A226="","",SUMIFS('Diário'!$F$7:$F$1006,'Diário'!$A$7:$A$1006,$A226,'Diário'!$C$7:$C$1006,"Direção"))</f>
        <v/>
      </c>
      <c r="C226" s="19">
        <f>IF($A226="","",SUMIFS('Diário'!$F$7:$F$1006,'Diário'!$A$7:$A$1006,$A226,'Diário'!$C$7:$C$1006,"Pausa ou descanso"))</f>
        <v/>
      </c>
      <c r="D226" s="19">
        <f>IF($A226="","",SUMIFS('Diário'!$F$7:$F$1006,'Diário'!$A$7:$A$1006,$A226,'Diário'!$C$7:$C$1006,"Refeição"))</f>
        <v/>
      </c>
      <c r="E226" s="19">
        <f>IF($A226="","",SUMIFS('Diário'!$F$7:$F$1006,'Diário'!$A$7:$A$1006,$A226,'Diário'!$C$7:$C$1006,"Espera (carga, descarga ou fiscalização)"))</f>
        <v/>
      </c>
      <c r="F226" s="19">
        <f>IF($A226="","",SUMIFS('Diário'!$F$7:$F$1006,'Diário'!$A$7:$A$1006,$A226,'Diário'!$C$7:$C$1006,"Outro trabalho (carga, descarga, abastecimento)"))</f>
        <v/>
      </c>
      <c r="G226" s="19">
        <f>IF($A226="","",$B226+$F226)</f>
        <v/>
      </c>
      <c r="H226" s="19">
        <f>IF($A226="","",SUMIFS('Diário'!$F$7:$F$1006,'Diário'!$A$7:$A$1006,$A226,'Diário'!$C$7:$C$1006,"Fim da jornada (descanso)"))</f>
        <v/>
      </c>
      <c r="I226" s="17" t="n"/>
    </row>
    <row r="227">
      <c r="A227" s="15" t="n"/>
      <c r="B227" s="19">
        <f>IF($A227="","",SUMIFS('Diário'!$F$7:$F$1006,'Diário'!$A$7:$A$1006,$A227,'Diário'!$C$7:$C$1006,"Direção"))</f>
        <v/>
      </c>
      <c r="C227" s="19">
        <f>IF($A227="","",SUMIFS('Diário'!$F$7:$F$1006,'Diário'!$A$7:$A$1006,$A227,'Diário'!$C$7:$C$1006,"Pausa ou descanso"))</f>
        <v/>
      </c>
      <c r="D227" s="19">
        <f>IF($A227="","",SUMIFS('Diário'!$F$7:$F$1006,'Diário'!$A$7:$A$1006,$A227,'Diário'!$C$7:$C$1006,"Refeição"))</f>
        <v/>
      </c>
      <c r="E227" s="19">
        <f>IF($A227="","",SUMIFS('Diário'!$F$7:$F$1006,'Diário'!$A$7:$A$1006,$A227,'Diário'!$C$7:$C$1006,"Espera (carga, descarga ou fiscalização)"))</f>
        <v/>
      </c>
      <c r="F227" s="19">
        <f>IF($A227="","",SUMIFS('Diário'!$F$7:$F$1006,'Diário'!$A$7:$A$1006,$A227,'Diário'!$C$7:$C$1006,"Outro trabalho (carga, descarga, abastecimento)"))</f>
        <v/>
      </c>
      <c r="G227" s="19">
        <f>IF($A227="","",$B227+$F227)</f>
        <v/>
      </c>
      <c r="H227" s="19">
        <f>IF($A227="","",SUMIFS('Diário'!$F$7:$F$1006,'Diário'!$A$7:$A$1006,$A227,'Diário'!$C$7:$C$1006,"Fim da jornada (descanso)"))</f>
        <v/>
      </c>
      <c r="I227" s="17" t="n"/>
    </row>
    <row r="228">
      <c r="A228" s="15" t="n"/>
      <c r="B228" s="19">
        <f>IF($A228="","",SUMIFS('Diário'!$F$7:$F$1006,'Diário'!$A$7:$A$1006,$A228,'Diário'!$C$7:$C$1006,"Direção"))</f>
        <v/>
      </c>
      <c r="C228" s="19">
        <f>IF($A228="","",SUMIFS('Diário'!$F$7:$F$1006,'Diário'!$A$7:$A$1006,$A228,'Diário'!$C$7:$C$1006,"Pausa ou descanso"))</f>
        <v/>
      </c>
      <c r="D228" s="19">
        <f>IF($A228="","",SUMIFS('Diário'!$F$7:$F$1006,'Diário'!$A$7:$A$1006,$A228,'Diário'!$C$7:$C$1006,"Refeição"))</f>
        <v/>
      </c>
      <c r="E228" s="19">
        <f>IF($A228="","",SUMIFS('Diário'!$F$7:$F$1006,'Diário'!$A$7:$A$1006,$A228,'Diário'!$C$7:$C$1006,"Espera (carga, descarga ou fiscalização)"))</f>
        <v/>
      </c>
      <c r="F228" s="19">
        <f>IF($A228="","",SUMIFS('Diário'!$F$7:$F$1006,'Diário'!$A$7:$A$1006,$A228,'Diário'!$C$7:$C$1006,"Outro trabalho (carga, descarga, abastecimento)"))</f>
        <v/>
      </c>
      <c r="G228" s="19">
        <f>IF($A228="","",$B228+$F228)</f>
        <v/>
      </c>
      <c r="H228" s="19">
        <f>IF($A228="","",SUMIFS('Diário'!$F$7:$F$1006,'Diário'!$A$7:$A$1006,$A228,'Diário'!$C$7:$C$1006,"Fim da jornada (descanso)"))</f>
        <v/>
      </c>
      <c r="I228" s="17" t="n"/>
    </row>
    <row r="229">
      <c r="A229" s="15" t="n"/>
      <c r="B229" s="19">
        <f>IF($A229="","",SUMIFS('Diário'!$F$7:$F$1006,'Diário'!$A$7:$A$1006,$A229,'Diário'!$C$7:$C$1006,"Direção"))</f>
        <v/>
      </c>
      <c r="C229" s="19">
        <f>IF($A229="","",SUMIFS('Diário'!$F$7:$F$1006,'Diário'!$A$7:$A$1006,$A229,'Diário'!$C$7:$C$1006,"Pausa ou descanso"))</f>
        <v/>
      </c>
      <c r="D229" s="19">
        <f>IF($A229="","",SUMIFS('Diário'!$F$7:$F$1006,'Diário'!$A$7:$A$1006,$A229,'Diário'!$C$7:$C$1006,"Refeição"))</f>
        <v/>
      </c>
      <c r="E229" s="19">
        <f>IF($A229="","",SUMIFS('Diário'!$F$7:$F$1006,'Diário'!$A$7:$A$1006,$A229,'Diário'!$C$7:$C$1006,"Espera (carga, descarga ou fiscalização)"))</f>
        <v/>
      </c>
      <c r="F229" s="19">
        <f>IF($A229="","",SUMIFS('Diário'!$F$7:$F$1006,'Diário'!$A$7:$A$1006,$A229,'Diário'!$C$7:$C$1006,"Outro trabalho (carga, descarga, abastecimento)"))</f>
        <v/>
      </c>
      <c r="G229" s="19">
        <f>IF($A229="","",$B229+$F229)</f>
        <v/>
      </c>
      <c r="H229" s="19">
        <f>IF($A229="","",SUMIFS('Diário'!$F$7:$F$1006,'Diário'!$A$7:$A$1006,$A229,'Diário'!$C$7:$C$1006,"Fim da jornada (descanso)"))</f>
        <v/>
      </c>
      <c r="I229" s="17" t="n"/>
    </row>
    <row r="230">
      <c r="A230" s="15" t="n"/>
      <c r="B230" s="19">
        <f>IF($A230="","",SUMIFS('Diário'!$F$7:$F$1006,'Diário'!$A$7:$A$1006,$A230,'Diário'!$C$7:$C$1006,"Direção"))</f>
        <v/>
      </c>
      <c r="C230" s="19">
        <f>IF($A230="","",SUMIFS('Diário'!$F$7:$F$1006,'Diário'!$A$7:$A$1006,$A230,'Diário'!$C$7:$C$1006,"Pausa ou descanso"))</f>
        <v/>
      </c>
      <c r="D230" s="19">
        <f>IF($A230="","",SUMIFS('Diário'!$F$7:$F$1006,'Diário'!$A$7:$A$1006,$A230,'Diário'!$C$7:$C$1006,"Refeição"))</f>
        <v/>
      </c>
      <c r="E230" s="19">
        <f>IF($A230="","",SUMIFS('Diário'!$F$7:$F$1006,'Diário'!$A$7:$A$1006,$A230,'Diário'!$C$7:$C$1006,"Espera (carga, descarga ou fiscalização)"))</f>
        <v/>
      </c>
      <c r="F230" s="19">
        <f>IF($A230="","",SUMIFS('Diário'!$F$7:$F$1006,'Diário'!$A$7:$A$1006,$A230,'Diário'!$C$7:$C$1006,"Outro trabalho (carga, descarga, abastecimento)"))</f>
        <v/>
      </c>
      <c r="G230" s="19">
        <f>IF($A230="","",$B230+$F230)</f>
        <v/>
      </c>
      <c r="H230" s="19">
        <f>IF($A230="","",SUMIFS('Diário'!$F$7:$F$1006,'Diário'!$A$7:$A$1006,$A230,'Diário'!$C$7:$C$1006,"Fim da jornada (descanso)"))</f>
        <v/>
      </c>
      <c r="I230" s="17" t="n"/>
    </row>
    <row r="231">
      <c r="A231" s="15" t="n"/>
      <c r="B231" s="19">
        <f>IF($A231="","",SUMIFS('Diário'!$F$7:$F$1006,'Diário'!$A$7:$A$1006,$A231,'Diário'!$C$7:$C$1006,"Direção"))</f>
        <v/>
      </c>
      <c r="C231" s="19">
        <f>IF($A231="","",SUMIFS('Diário'!$F$7:$F$1006,'Diário'!$A$7:$A$1006,$A231,'Diário'!$C$7:$C$1006,"Pausa ou descanso"))</f>
        <v/>
      </c>
      <c r="D231" s="19">
        <f>IF($A231="","",SUMIFS('Diário'!$F$7:$F$1006,'Diário'!$A$7:$A$1006,$A231,'Diário'!$C$7:$C$1006,"Refeição"))</f>
        <v/>
      </c>
      <c r="E231" s="19">
        <f>IF($A231="","",SUMIFS('Diário'!$F$7:$F$1006,'Diário'!$A$7:$A$1006,$A231,'Diário'!$C$7:$C$1006,"Espera (carga, descarga ou fiscalização)"))</f>
        <v/>
      </c>
      <c r="F231" s="19">
        <f>IF($A231="","",SUMIFS('Diário'!$F$7:$F$1006,'Diário'!$A$7:$A$1006,$A231,'Diário'!$C$7:$C$1006,"Outro trabalho (carga, descarga, abastecimento)"))</f>
        <v/>
      </c>
      <c r="G231" s="19">
        <f>IF($A231="","",$B231+$F231)</f>
        <v/>
      </c>
      <c r="H231" s="19">
        <f>IF($A231="","",SUMIFS('Diário'!$F$7:$F$1006,'Diário'!$A$7:$A$1006,$A231,'Diário'!$C$7:$C$1006,"Fim da jornada (descanso)"))</f>
        <v/>
      </c>
      <c r="I231" s="17" t="n"/>
    </row>
    <row r="232">
      <c r="A232" s="15" t="n"/>
      <c r="B232" s="19">
        <f>IF($A232="","",SUMIFS('Diário'!$F$7:$F$1006,'Diário'!$A$7:$A$1006,$A232,'Diário'!$C$7:$C$1006,"Direção"))</f>
        <v/>
      </c>
      <c r="C232" s="19">
        <f>IF($A232="","",SUMIFS('Diário'!$F$7:$F$1006,'Diário'!$A$7:$A$1006,$A232,'Diário'!$C$7:$C$1006,"Pausa ou descanso"))</f>
        <v/>
      </c>
      <c r="D232" s="19">
        <f>IF($A232="","",SUMIFS('Diário'!$F$7:$F$1006,'Diário'!$A$7:$A$1006,$A232,'Diário'!$C$7:$C$1006,"Refeição"))</f>
        <v/>
      </c>
      <c r="E232" s="19">
        <f>IF($A232="","",SUMIFS('Diário'!$F$7:$F$1006,'Diário'!$A$7:$A$1006,$A232,'Diário'!$C$7:$C$1006,"Espera (carga, descarga ou fiscalização)"))</f>
        <v/>
      </c>
      <c r="F232" s="19">
        <f>IF($A232="","",SUMIFS('Diário'!$F$7:$F$1006,'Diário'!$A$7:$A$1006,$A232,'Diário'!$C$7:$C$1006,"Outro trabalho (carga, descarga, abastecimento)"))</f>
        <v/>
      </c>
      <c r="G232" s="19">
        <f>IF($A232="","",$B232+$F232)</f>
        <v/>
      </c>
      <c r="H232" s="19">
        <f>IF($A232="","",SUMIFS('Diário'!$F$7:$F$1006,'Diário'!$A$7:$A$1006,$A232,'Diário'!$C$7:$C$1006,"Fim da jornada (descanso)"))</f>
        <v/>
      </c>
      <c r="I232" s="17" t="n"/>
    </row>
    <row r="233">
      <c r="A233" s="15" t="n"/>
      <c r="B233" s="19">
        <f>IF($A233="","",SUMIFS('Diário'!$F$7:$F$1006,'Diário'!$A$7:$A$1006,$A233,'Diário'!$C$7:$C$1006,"Direção"))</f>
        <v/>
      </c>
      <c r="C233" s="19">
        <f>IF($A233="","",SUMIFS('Diário'!$F$7:$F$1006,'Diário'!$A$7:$A$1006,$A233,'Diário'!$C$7:$C$1006,"Pausa ou descanso"))</f>
        <v/>
      </c>
      <c r="D233" s="19">
        <f>IF($A233="","",SUMIFS('Diário'!$F$7:$F$1006,'Diário'!$A$7:$A$1006,$A233,'Diário'!$C$7:$C$1006,"Refeição"))</f>
        <v/>
      </c>
      <c r="E233" s="19">
        <f>IF($A233="","",SUMIFS('Diário'!$F$7:$F$1006,'Diário'!$A$7:$A$1006,$A233,'Diário'!$C$7:$C$1006,"Espera (carga, descarga ou fiscalização)"))</f>
        <v/>
      </c>
      <c r="F233" s="19">
        <f>IF($A233="","",SUMIFS('Diário'!$F$7:$F$1006,'Diário'!$A$7:$A$1006,$A233,'Diário'!$C$7:$C$1006,"Outro trabalho (carga, descarga, abastecimento)"))</f>
        <v/>
      </c>
      <c r="G233" s="19">
        <f>IF($A233="","",$B233+$F233)</f>
        <v/>
      </c>
      <c r="H233" s="19">
        <f>IF($A233="","",SUMIFS('Diário'!$F$7:$F$1006,'Diário'!$A$7:$A$1006,$A233,'Diário'!$C$7:$C$1006,"Fim da jornada (descanso)"))</f>
        <v/>
      </c>
      <c r="I233" s="17" t="n"/>
    </row>
    <row r="234">
      <c r="A234" s="15" t="n"/>
      <c r="B234" s="19">
        <f>IF($A234="","",SUMIFS('Diário'!$F$7:$F$1006,'Diário'!$A$7:$A$1006,$A234,'Diário'!$C$7:$C$1006,"Direção"))</f>
        <v/>
      </c>
      <c r="C234" s="19">
        <f>IF($A234="","",SUMIFS('Diário'!$F$7:$F$1006,'Diário'!$A$7:$A$1006,$A234,'Diário'!$C$7:$C$1006,"Pausa ou descanso"))</f>
        <v/>
      </c>
      <c r="D234" s="19">
        <f>IF($A234="","",SUMIFS('Diário'!$F$7:$F$1006,'Diário'!$A$7:$A$1006,$A234,'Diário'!$C$7:$C$1006,"Refeição"))</f>
        <v/>
      </c>
      <c r="E234" s="19">
        <f>IF($A234="","",SUMIFS('Diário'!$F$7:$F$1006,'Diário'!$A$7:$A$1006,$A234,'Diário'!$C$7:$C$1006,"Espera (carga, descarga ou fiscalização)"))</f>
        <v/>
      </c>
      <c r="F234" s="19">
        <f>IF($A234="","",SUMIFS('Diário'!$F$7:$F$1006,'Diário'!$A$7:$A$1006,$A234,'Diário'!$C$7:$C$1006,"Outro trabalho (carga, descarga, abastecimento)"))</f>
        <v/>
      </c>
      <c r="G234" s="19">
        <f>IF($A234="","",$B234+$F234)</f>
        <v/>
      </c>
      <c r="H234" s="19">
        <f>IF($A234="","",SUMIFS('Diário'!$F$7:$F$1006,'Diário'!$A$7:$A$1006,$A234,'Diário'!$C$7:$C$1006,"Fim da jornada (descanso)"))</f>
        <v/>
      </c>
      <c r="I234" s="17" t="n"/>
    </row>
    <row r="235">
      <c r="A235" s="15" t="n"/>
      <c r="B235" s="19">
        <f>IF($A235="","",SUMIFS('Diário'!$F$7:$F$1006,'Diário'!$A$7:$A$1006,$A235,'Diário'!$C$7:$C$1006,"Direção"))</f>
        <v/>
      </c>
      <c r="C235" s="19">
        <f>IF($A235="","",SUMIFS('Diário'!$F$7:$F$1006,'Diário'!$A$7:$A$1006,$A235,'Diário'!$C$7:$C$1006,"Pausa ou descanso"))</f>
        <v/>
      </c>
      <c r="D235" s="19">
        <f>IF($A235="","",SUMIFS('Diário'!$F$7:$F$1006,'Diário'!$A$7:$A$1006,$A235,'Diário'!$C$7:$C$1006,"Refeição"))</f>
        <v/>
      </c>
      <c r="E235" s="19">
        <f>IF($A235="","",SUMIFS('Diário'!$F$7:$F$1006,'Diário'!$A$7:$A$1006,$A235,'Diário'!$C$7:$C$1006,"Espera (carga, descarga ou fiscalização)"))</f>
        <v/>
      </c>
      <c r="F235" s="19">
        <f>IF($A235="","",SUMIFS('Diário'!$F$7:$F$1006,'Diário'!$A$7:$A$1006,$A235,'Diário'!$C$7:$C$1006,"Outro trabalho (carga, descarga, abastecimento)"))</f>
        <v/>
      </c>
      <c r="G235" s="19">
        <f>IF($A235="","",$B235+$F235)</f>
        <v/>
      </c>
      <c r="H235" s="19">
        <f>IF($A235="","",SUMIFS('Diário'!$F$7:$F$1006,'Diário'!$A$7:$A$1006,$A235,'Diário'!$C$7:$C$1006,"Fim da jornada (descanso)"))</f>
        <v/>
      </c>
      <c r="I235" s="17" t="n"/>
    </row>
    <row r="236">
      <c r="A236" s="15" t="n"/>
      <c r="B236" s="19">
        <f>IF($A236="","",SUMIFS('Diário'!$F$7:$F$1006,'Diário'!$A$7:$A$1006,$A236,'Diário'!$C$7:$C$1006,"Direção"))</f>
        <v/>
      </c>
      <c r="C236" s="19">
        <f>IF($A236="","",SUMIFS('Diário'!$F$7:$F$1006,'Diário'!$A$7:$A$1006,$A236,'Diário'!$C$7:$C$1006,"Pausa ou descanso"))</f>
        <v/>
      </c>
      <c r="D236" s="19">
        <f>IF($A236="","",SUMIFS('Diário'!$F$7:$F$1006,'Diário'!$A$7:$A$1006,$A236,'Diário'!$C$7:$C$1006,"Refeição"))</f>
        <v/>
      </c>
      <c r="E236" s="19">
        <f>IF($A236="","",SUMIFS('Diário'!$F$7:$F$1006,'Diário'!$A$7:$A$1006,$A236,'Diário'!$C$7:$C$1006,"Espera (carga, descarga ou fiscalização)"))</f>
        <v/>
      </c>
      <c r="F236" s="19">
        <f>IF($A236="","",SUMIFS('Diário'!$F$7:$F$1006,'Diário'!$A$7:$A$1006,$A236,'Diário'!$C$7:$C$1006,"Outro trabalho (carga, descarga, abastecimento)"))</f>
        <v/>
      </c>
      <c r="G236" s="19">
        <f>IF($A236="","",$B236+$F236)</f>
        <v/>
      </c>
      <c r="H236" s="19">
        <f>IF($A236="","",SUMIFS('Diário'!$F$7:$F$1006,'Diário'!$A$7:$A$1006,$A236,'Diário'!$C$7:$C$1006,"Fim da jornada (descanso)"))</f>
        <v/>
      </c>
      <c r="I236" s="17" t="n"/>
    </row>
    <row r="237">
      <c r="A237" s="15" t="n"/>
      <c r="B237" s="19">
        <f>IF($A237="","",SUMIFS('Diário'!$F$7:$F$1006,'Diário'!$A$7:$A$1006,$A237,'Diário'!$C$7:$C$1006,"Direção"))</f>
        <v/>
      </c>
      <c r="C237" s="19">
        <f>IF($A237="","",SUMIFS('Diário'!$F$7:$F$1006,'Diário'!$A$7:$A$1006,$A237,'Diário'!$C$7:$C$1006,"Pausa ou descanso"))</f>
        <v/>
      </c>
      <c r="D237" s="19">
        <f>IF($A237="","",SUMIFS('Diário'!$F$7:$F$1006,'Diário'!$A$7:$A$1006,$A237,'Diário'!$C$7:$C$1006,"Refeição"))</f>
        <v/>
      </c>
      <c r="E237" s="19">
        <f>IF($A237="","",SUMIFS('Diário'!$F$7:$F$1006,'Diário'!$A$7:$A$1006,$A237,'Diário'!$C$7:$C$1006,"Espera (carga, descarga ou fiscalização)"))</f>
        <v/>
      </c>
      <c r="F237" s="19">
        <f>IF($A237="","",SUMIFS('Diário'!$F$7:$F$1006,'Diário'!$A$7:$A$1006,$A237,'Diário'!$C$7:$C$1006,"Outro trabalho (carga, descarga, abastecimento)"))</f>
        <v/>
      </c>
      <c r="G237" s="19">
        <f>IF($A237="","",$B237+$F237)</f>
        <v/>
      </c>
      <c r="H237" s="19">
        <f>IF($A237="","",SUMIFS('Diário'!$F$7:$F$1006,'Diário'!$A$7:$A$1006,$A237,'Diário'!$C$7:$C$1006,"Fim da jornada (descanso)"))</f>
        <v/>
      </c>
      <c r="I237" s="17" t="n"/>
    </row>
    <row r="238">
      <c r="A238" s="15" t="n"/>
      <c r="B238" s="19">
        <f>IF($A238="","",SUMIFS('Diário'!$F$7:$F$1006,'Diário'!$A$7:$A$1006,$A238,'Diário'!$C$7:$C$1006,"Direção"))</f>
        <v/>
      </c>
      <c r="C238" s="19">
        <f>IF($A238="","",SUMIFS('Diário'!$F$7:$F$1006,'Diário'!$A$7:$A$1006,$A238,'Diário'!$C$7:$C$1006,"Pausa ou descanso"))</f>
        <v/>
      </c>
      <c r="D238" s="19">
        <f>IF($A238="","",SUMIFS('Diário'!$F$7:$F$1006,'Diário'!$A$7:$A$1006,$A238,'Diário'!$C$7:$C$1006,"Refeição"))</f>
        <v/>
      </c>
      <c r="E238" s="19">
        <f>IF($A238="","",SUMIFS('Diário'!$F$7:$F$1006,'Diário'!$A$7:$A$1006,$A238,'Diário'!$C$7:$C$1006,"Espera (carga, descarga ou fiscalização)"))</f>
        <v/>
      </c>
      <c r="F238" s="19">
        <f>IF($A238="","",SUMIFS('Diário'!$F$7:$F$1006,'Diário'!$A$7:$A$1006,$A238,'Diário'!$C$7:$C$1006,"Outro trabalho (carga, descarga, abastecimento)"))</f>
        <v/>
      </c>
      <c r="G238" s="19">
        <f>IF($A238="","",$B238+$F238)</f>
        <v/>
      </c>
      <c r="H238" s="19">
        <f>IF($A238="","",SUMIFS('Diário'!$F$7:$F$1006,'Diário'!$A$7:$A$1006,$A238,'Diário'!$C$7:$C$1006,"Fim da jornada (descanso)"))</f>
        <v/>
      </c>
      <c r="I238" s="17" t="n"/>
    </row>
    <row r="239">
      <c r="A239" s="15" t="n"/>
      <c r="B239" s="19">
        <f>IF($A239="","",SUMIFS('Diário'!$F$7:$F$1006,'Diário'!$A$7:$A$1006,$A239,'Diário'!$C$7:$C$1006,"Direção"))</f>
        <v/>
      </c>
      <c r="C239" s="19">
        <f>IF($A239="","",SUMIFS('Diário'!$F$7:$F$1006,'Diário'!$A$7:$A$1006,$A239,'Diário'!$C$7:$C$1006,"Pausa ou descanso"))</f>
        <v/>
      </c>
      <c r="D239" s="19">
        <f>IF($A239="","",SUMIFS('Diário'!$F$7:$F$1006,'Diário'!$A$7:$A$1006,$A239,'Diário'!$C$7:$C$1006,"Refeição"))</f>
        <v/>
      </c>
      <c r="E239" s="19">
        <f>IF($A239="","",SUMIFS('Diário'!$F$7:$F$1006,'Diário'!$A$7:$A$1006,$A239,'Diário'!$C$7:$C$1006,"Espera (carga, descarga ou fiscalização)"))</f>
        <v/>
      </c>
      <c r="F239" s="19">
        <f>IF($A239="","",SUMIFS('Diário'!$F$7:$F$1006,'Diário'!$A$7:$A$1006,$A239,'Diário'!$C$7:$C$1006,"Outro trabalho (carga, descarga, abastecimento)"))</f>
        <v/>
      </c>
      <c r="G239" s="19">
        <f>IF($A239="","",$B239+$F239)</f>
        <v/>
      </c>
      <c r="H239" s="19">
        <f>IF($A239="","",SUMIFS('Diário'!$F$7:$F$1006,'Diário'!$A$7:$A$1006,$A239,'Diário'!$C$7:$C$1006,"Fim da jornada (descanso)"))</f>
        <v/>
      </c>
      <c r="I239" s="17" t="n"/>
    </row>
    <row r="240">
      <c r="A240" s="15" t="n"/>
      <c r="B240" s="19">
        <f>IF($A240="","",SUMIFS('Diário'!$F$7:$F$1006,'Diário'!$A$7:$A$1006,$A240,'Diário'!$C$7:$C$1006,"Direção"))</f>
        <v/>
      </c>
      <c r="C240" s="19">
        <f>IF($A240="","",SUMIFS('Diário'!$F$7:$F$1006,'Diário'!$A$7:$A$1006,$A240,'Diário'!$C$7:$C$1006,"Pausa ou descanso"))</f>
        <v/>
      </c>
      <c r="D240" s="19">
        <f>IF($A240="","",SUMIFS('Diário'!$F$7:$F$1006,'Diário'!$A$7:$A$1006,$A240,'Diário'!$C$7:$C$1006,"Refeição"))</f>
        <v/>
      </c>
      <c r="E240" s="19">
        <f>IF($A240="","",SUMIFS('Diário'!$F$7:$F$1006,'Diário'!$A$7:$A$1006,$A240,'Diário'!$C$7:$C$1006,"Espera (carga, descarga ou fiscalização)"))</f>
        <v/>
      </c>
      <c r="F240" s="19">
        <f>IF($A240="","",SUMIFS('Diário'!$F$7:$F$1006,'Diário'!$A$7:$A$1006,$A240,'Diário'!$C$7:$C$1006,"Outro trabalho (carga, descarga, abastecimento)"))</f>
        <v/>
      </c>
      <c r="G240" s="19">
        <f>IF($A240="","",$B240+$F240)</f>
        <v/>
      </c>
      <c r="H240" s="19">
        <f>IF($A240="","",SUMIFS('Diário'!$F$7:$F$1006,'Diário'!$A$7:$A$1006,$A240,'Diário'!$C$7:$C$1006,"Fim da jornada (descanso)"))</f>
        <v/>
      </c>
      <c r="I240" s="17" t="n"/>
    </row>
    <row r="241">
      <c r="A241" s="15" t="n"/>
      <c r="B241" s="19">
        <f>IF($A241="","",SUMIFS('Diário'!$F$7:$F$1006,'Diário'!$A$7:$A$1006,$A241,'Diário'!$C$7:$C$1006,"Direção"))</f>
        <v/>
      </c>
      <c r="C241" s="19">
        <f>IF($A241="","",SUMIFS('Diário'!$F$7:$F$1006,'Diário'!$A$7:$A$1006,$A241,'Diário'!$C$7:$C$1006,"Pausa ou descanso"))</f>
        <v/>
      </c>
      <c r="D241" s="19">
        <f>IF($A241="","",SUMIFS('Diário'!$F$7:$F$1006,'Diário'!$A$7:$A$1006,$A241,'Diário'!$C$7:$C$1006,"Refeição"))</f>
        <v/>
      </c>
      <c r="E241" s="19">
        <f>IF($A241="","",SUMIFS('Diário'!$F$7:$F$1006,'Diário'!$A$7:$A$1006,$A241,'Diário'!$C$7:$C$1006,"Espera (carga, descarga ou fiscalização)"))</f>
        <v/>
      </c>
      <c r="F241" s="19">
        <f>IF($A241="","",SUMIFS('Diário'!$F$7:$F$1006,'Diário'!$A$7:$A$1006,$A241,'Diário'!$C$7:$C$1006,"Outro trabalho (carga, descarga, abastecimento)"))</f>
        <v/>
      </c>
      <c r="G241" s="19">
        <f>IF($A241="","",$B241+$F241)</f>
        <v/>
      </c>
      <c r="H241" s="19">
        <f>IF($A241="","",SUMIFS('Diário'!$F$7:$F$1006,'Diário'!$A$7:$A$1006,$A241,'Diário'!$C$7:$C$1006,"Fim da jornada (descanso)"))</f>
        <v/>
      </c>
      <c r="I241" s="17" t="n"/>
    </row>
    <row r="242">
      <c r="A242" s="15" t="n"/>
      <c r="B242" s="19">
        <f>IF($A242="","",SUMIFS('Diário'!$F$7:$F$1006,'Diário'!$A$7:$A$1006,$A242,'Diário'!$C$7:$C$1006,"Direção"))</f>
        <v/>
      </c>
      <c r="C242" s="19">
        <f>IF($A242="","",SUMIFS('Diário'!$F$7:$F$1006,'Diário'!$A$7:$A$1006,$A242,'Diário'!$C$7:$C$1006,"Pausa ou descanso"))</f>
        <v/>
      </c>
      <c r="D242" s="19">
        <f>IF($A242="","",SUMIFS('Diário'!$F$7:$F$1006,'Diário'!$A$7:$A$1006,$A242,'Diário'!$C$7:$C$1006,"Refeição"))</f>
        <v/>
      </c>
      <c r="E242" s="19">
        <f>IF($A242="","",SUMIFS('Diário'!$F$7:$F$1006,'Diário'!$A$7:$A$1006,$A242,'Diário'!$C$7:$C$1006,"Espera (carga, descarga ou fiscalização)"))</f>
        <v/>
      </c>
      <c r="F242" s="19">
        <f>IF($A242="","",SUMIFS('Diário'!$F$7:$F$1006,'Diário'!$A$7:$A$1006,$A242,'Diário'!$C$7:$C$1006,"Outro trabalho (carga, descarga, abastecimento)"))</f>
        <v/>
      </c>
      <c r="G242" s="19">
        <f>IF($A242="","",$B242+$F242)</f>
        <v/>
      </c>
      <c r="H242" s="19">
        <f>IF($A242="","",SUMIFS('Diário'!$F$7:$F$1006,'Diário'!$A$7:$A$1006,$A242,'Diário'!$C$7:$C$1006,"Fim da jornada (descanso)"))</f>
        <v/>
      </c>
      <c r="I242" s="17" t="n"/>
    </row>
    <row r="243">
      <c r="A243" s="15" t="n"/>
      <c r="B243" s="19">
        <f>IF($A243="","",SUMIFS('Diário'!$F$7:$F$1006,'Diário'!$A$7:$A$1006,$A243,'Diário'!$C$7:$C$1006,"Direção"))</f>
        <v/>
      </c>
      <c r="C243" s="19">
        <f>IF($A243="","",SUMIFS('Diário'!$F$7:$F$1006,'Diário'!$A$7:$A$1006,$A243,'Diário'!$C$7:$C$1006,"Pausa ou descanso"))</f>
        <v/>
      </c>
      <c r="D243" s="19">
        <f>IF($A243="","",SUMIFS('Diário'!$F$7:$F$1006,'Diário'!$A$7:$A$1006,$A243,'Diário'!$C$7:$C$1006,"Refeição"))</f>
        <v/>
      </c>
      <c r="E243" s="19">
        <f>IF($A243="","",SUMIFS('Diário'!$F$7:$F$1006,'Diário'!$A$7:$A$1006,$A243,'Diário'!$C$7:$C$1006,"Espera (carga, descarga ou fiscalização)"))</f>
        <v/>
      </c>
      <c r="F243" s="19">
        <f>IF($A243="","",SUMIFS('Diário'!$F$7:$F$1006,'Diário'!$A$7:$A$1006,$A243,'Diário'!$C$7:$C$1006,"Outro trabalho (carga, descarga, abastecimento)"))</f>
        <v/>
      </c>
      <c r="G243" s="19">
        <f>IF($A243="","",$B243+$F243)</f>
        <v/>
      </c>
      <c r="H243" s="19">
        <f>IF($A243="","",SUMIFS('Diário'!$F$7:$F$1006,'Diário'!$A$7:$A$1006,$A243,'Diário'!$C$7:$C$1006,"Fim da jornada (descanso)"))</f>
        <v/>
      </c>
      <c r="I243" s="17" t="n"/>
    </row>
    <row r="244">
      <c r="A244" s="15" t="n"/>
      <c r="B244" s="19">
        <f>IF($A244="","",SUMIFS('Diário'!$F$7:$F$1006,'Diário'!$A$7:$A$1006,$A244,'Diário'!$C$7:$C$1006,"Direção"))</f>
        <v/>
      </c>
      <c r="C244" s="19">
        <f>IF($A244="","",SUMIFS('Diário'!$F$7:$F$1006,'Diário'!$A$7:$A$1006,$A244,'Diário'!$C$7:$C$1006,"Pausa ou descanso"))</f>
        <v/>
      </c>
      <c r="D244" s="19">
        <f>IF($A244="","",SUMIFS('Diário'!$F$7:$F$1006,'Diário'!$A$7:$A$1006,$A244,'Diário'!$C$7:$C$1006,"Refeição"))</f>
        <v/>
      </c>
      <c r="E244" s="19">
        <f>IF($A244="","",SUMIFS('Diário'!$F$7:$F$1006,'Diário'!$A$7:$A$1006,$A244,'Diário'!$C$7:$C$1006,"Espera (carga, descarga ou fiscalização)"))</f>
        <v/>
      </c>
      <c r="F244" s="19">
        <f>IF($A244="","",SUMIFS('Diário'!$F$7:$F$1006,'Diário'!$A$7:$A$1006,$A244,'Diário'!$C$7:$C$1006,"Outro trabalho (carga, descarga, abastecimento)"))</f>
        <v/>
      </c>
      <c r="G244" s="19">
        <f>IF($A244="","",$B244+$F244)</f>
        <v/>
      </c>
      <c r="H244" s="19">
        <f>IF($A244="","",SUMIFS('Diário'!$F$7:$F$1006,'Diário'!$A$7:$A$1006,$A244,'Diário'!$C$7:$C$1006,"Fim da jornada (descanso)"))</f>
        <v/>
      </c>
      <c r="I244" s="17" t="n"/>
    </row>
    <row r="245">
      <c r="A245" s="15" t="n"/>
      <c r="B245" s="19">
        <f>IF($A245="","",SUMIFS('Diário'!$F$7:$F$1006,'Diário'!$A$7:$A$1006,$A245,'Diário'!$C$7:$C$1006,"Direção"))</f>
        <v/>
      </c>
      <c r="C245" s="19">
        <f>IF($A245="","",SUMIFS('Diário'!$F$7:$F$1006,'Diário'!$A$7:$A$1006,$A245,'Diário'!$C$7:$C$1006,"Pausa ou descanso"))</f>
        <v/>
      </c>
      <c r="D245" s="19">
        <f>IF($A245="","",SUMIFS('Diário'!$F$7:$F$1006,'Diário'!$A$7:$A$1006,$A245,'Diário'!$C$7:$C$1006,"Refeição"))</f>
        <v/>
      </c>
      <c r="E245" s="19">
        <f>IF($A245="","",SUMIFS('Diário'!$F$7:$F$1006,'Diário'!$A$7:$A$1006,$A245,'Diário'!$C$7:$C$1006,"Espera (carga, descarga ou fiscalização)"))</f>
        <v/>
      </c>
      <c r="F245" s="19">
        <f>IF($A245="","",SUMIFS('Diário'!$F$7:$F$1006,'Diário'!$A$7:$A$1006,$A245,'Diário'!$C$7:$C$1006,"Outro trabalho (carga, descarga, abastecimento)"))</f>
        <v/>
      </c>
      <c r="G245" s="19">
        <f>IF($A245="","",$B245+$F245)</f>
        <v/>
      </c>
      <c r="H245" s="19">
        <f>IF($A245="","",SUMIFS('Diário'!$F$7:$F$1006,'Diário'!$A$7:$A$1006,$A245,'Diário'!$C$7:$C$1006,"Fim da jornada (descanso)"))</f>
        <v/>
      </c>
      <c r="I245" s="17" t="n"/>
    </row>
    <row r="246">
      <c r="A246" s="15" t="n"/>
      <c r="B246" s="19">
        <f>IF($A246="","",SUMIFS('Diário'!$F$7:$F$1006,'Diário'!$A$7:$A$1006,$A246,'Diário'!$C$7:$C$1006,"Direção"))</f>
        <v/>
      </c>
      <c r="C246" s="19">
        <f>IF($A246="","",SUMIFS('Diário'!$F$7:$F$1006,'Diário'!$A$7:$A$1006,$A246,'Diário'!$C$7:$C$1006,"Pausa ou descanso"))</f>
        <v/>
      </c>
      <c r="D246" s="19">
        <f>IF($A246="","",SUMIFS('Diário'!$F$7:$F$1006,'Diário'!$A$7:$A$1006,$A246,'Diário'!$C$7:$C$1006,"Refeição"))</f>
        <v/>
      </c>
      <c r="E246" s="19">
        <f>IF($A246="","",SUMIFS('Diário'!$F$7:$F$1006,'Diário'!$A$7:$A$1006,$A246,'Diário'!$C$7:$C$1006,"Espera (carga, descarga ou fiscalização)"))</f>
        <v/>
      </c>
      <c r="F246" s="19">
        <f>IF($A246="","",SUMIFS('Diário'!$F$7:$F$1006,'Diário'!$A$7:$A$1006,$A246,'Diário'!$C$7:$C$1006,"Outro trabalho (carga, descarga, abastecimento)"))</f>
        <v/>
      </c>
      <c r="G246" s="19">
        <f>IF($A246="","",$B246+$F246)</f>
        <v/>
      </c>
      <c r="H246" s="19">
        <f>IF($A246="","",SUMIFS('Diário'!$F$7:$F$1006,'Diário'!$A$7:$A$1006,$A246,'Diário'!$C$7:$C$1006,"Fim da jornada (descanso)"))</f>
        <v/>
      </c>
      <c r="I246" s="17" t="n"/>
    </row>
    <row r="247">
      <c r="A247" s="15" t="n"/>
      <c r="B247" s="19">
        <f>IF($A247="","",SUMIFS('Diário'!$F$7:$F$1006,'Diário'!$A$7:$A$1006,$A247,'Diário'!$C$7:$C$1006,"Direção"))</f>
        <v/>
      </c>
      <c r="C247" s="19">
        <f>IF($A247="","",SUMIFS('Diário'!$F$7:$F$1006,'Diário'!$A$7:$A$1006,$A247,'Diário'!$C$7:$C$1006,"Pausa ou descanso"))</f>
        <v/>
      </c>
      <c r="D247" s="19">
        <f>IF($A247="","",SUMIFS('Diário'!$F$7:$F$1006,'Diário'!$A$7:$A$1006,$A247,'Diário'!$C$7:$C$1006,"Refeição"))</f>
        <v/>
      </c>
      <c r="E247" s="19">
        <f>IF($A247="","",SUMIFS('Diário'!$F$7:$F$1006,'Diário'!$A$7:$A$1006,$A247,'Diário'!$C$7:$C$1006,"Espera (carga, descarga ou fiscalização)"))</f>
        <v/>
      </c>
      <c r="F247" s="19">
        <f>IF($A247="","",SUMIFS('Diário'!$F$7:$F$1006,'Diário'!$A$7:$A$1006,$A247,'Diário'!$C$7:$C$1006,"Outro trabalho (carga, descarga, abastecimento)"))</f>
        <v/>
      </c>
      <c r="G247" s="19">
        <f>IF($A247="","",$B247+$F247)</f>
        <v/>
      </c>
      <c r="H247" s="19">
        <f>IF($A247="","",SUMIFS('Diário'!$F$7:$F$1006,'Diário'!$A$7:$A$1006,$A247,'Diário'!$C$7:$C$1006,"Fim da jornada (descanso)"))</f>
        <v/>
      </c>
      <c r="I247" s="17" t="n"/>
    </row>
    <row r="248">
      <c r="A248" s="15" t="n"/>
      <c r="B248" s="19">
        <f>IF($A248="","",SUMIFS('Diário'!$F$7:$F$1006,'Diário'!$A$7:$A$1006,$A248,'Diário'!$C$7:$C$1006,"Direção"))</f>
        <v/>
      </c>
      <c r="C248" s="19">
        <f>IF($A248="","",SUMIFS('Diário'!$F$7:$F$1006,'Diário'!$A$7:$A$1006,$A248,'Diário'!$C$7:$C$1006,"Pausa ou descanso"))</f>
        <v/>
      </c>
      <c r="D248" s="19">
        <f>IF($A248="","",SUMIFS('Diário'!$F$7:$F$1006,'Diário'!$A$7:$A$1006,$A248,'Diário'!$C$7:$C$1006,"Refeição"))</f>
        <v/>
      </c>
      <c r="E248" s="19">
        <f>IF($A248="","",SUMIFS('Diário'!$F$7:$F$1006,'Diário'!$A$7:$A$1006,$A248,'Diário'!$C$7:$C$1006,"Espera (carga, descarga ou fiscalização)"))</f>
        <v/>
      </c>
      <c r="F248" s="19">
        <f>IF($A248="","",SUMIFS('Diário'!$F$7:$F$1006,'Diário'!$A$7:$A$1006,$A248,'Diário'!$C$7:$C$1006,"Outro trabalho (carga, descarga, abastecimento)"))</f>
        <v/>
      </c>
      <c r="G248" s="19">
        <f>IF($A248="","",$B248+$F248)</f>
        <v/>
      </c>
      <c r="H248" s="19">
        <f>IF($A248="","",SUMIFS('Diário'!$F$7:$F$1006,'Diário'!$A$7:$A$1006,$A248,'Diário'!$C$7:$C$1006,"Fim da jornada (descanso)"))</f>
        <v/>
      </c>
      <c r="I248" s="17" t="n"/>
    </row>
    <row r="249">
      <c r="A249" s="15" t="n"/>
      <c r="B249" s="19">
        <f>IF($A249="","",SUMIFS('Diário'!$F$7:$F$1006,'Diário'!$A$7:$A$1006,$A249,'Diário'!$C$7:$C$1006,"Direção"))</f>
        <v/>
      </c>
      <c r="C249" s="19">
        <f>IF($A249="","",SUMIFS('Diário'!$F$7:$F$1006,'Diário'!$A$7:$A$1006,$A249,'Diário'!$C$7:$C$1006,"Pausa ou descanso"))</f>
        <v/>
      </c>
      <c r="D249" s="19">
        <f>IF($A249="","",SUMIFS('Diário'!$F$7:$F$1006,'Diário'!$A$7:$A$1006,$A249,'Diário'!$C$7:$C$1006,"Refeição"))</f>
        <v/>
      </c>
      <c r="E249" s="19">
        <f>IF($A249="","",SUMIFS('Diário'!$F$7:$F$1006,'Diário'!$A$7:$A$1006,$A249,'Diário'!$C$7:$C$1006,"Espera (carga, descarga ou fiscalização)"))</f>
        <v/>
      </c>
      <c r="F249" s="19">
        <f>IF($A249="","",SUMIFS('Diário'!$F$7:$F$1006,'Diário'!$A$7:$A$1006,$A249,'Diário'!$C$7:$C$1006,"Outro trabalho (carga, descarga, abastecimento)"))</f>
        <v/>
      </c>
      <c r="G249" s="19">
        <f>IF($A249="","",$B249+$F249)</f>
        <v/>
      </c>
      <c r="H249" s="19">
        <f>IF($A249="","",SUMIFS('Diário'!$F$7:$F$1006,'Diário'!$A$7:$A$1006,$A249,'Diário'!$C$7:$C$1006,"Fim da jornada (descanso)"))</f>
        <v/>
      </c>
      <c r="I249" s="17" t="n"/>
    </row>
    <row r="250">
      <c r="A250" s="15" t="n"/>
      <c r="B250" s="19">
        <f>IF($A250="","",SUMIFS('Diário'!$F$7:$F$1006,'Diário'!$A$7:$A$1006,$A250,'Diário'!$C$7:$C$1006,"Direção"))</f>
        <v/>
      </c>
      <c r="C250" s="19">
        <f>IF($A250="","",SUMIFS('Diário'!$F$7:$F$1006,'Diário'!$A$7:$A$1006,$A250,'Diário'!$C$7:$C$1006,"Pausa ou descanso"))</f>
        <v/>
      </c>
      <c r="D250" s="19">
        <f>IF($A250="","",SUMIFS('Diário'!$F$7:$F$1006,'Diário'!$A$7:$A$1006,$A250,'Diário'!$C$7:$C$1006,"Refeição"))</f>
        <v/>
      </c>
      <c r="E250" s="19">
        <f>IF($A250="","",SUMIFS('Diário'!$F$7:$F$1006,'Diário'!$A$7:$A$1006,$A250,'Diário'!$C$7:$C$1006,"Espera (carga, descarga ou fiscalização)"))</f>
        <v/>
      </c>
      <c r="F250" s="19">
        <f>IF($A250="","",SUMIFS('Diário'!$F$7:$F$1006,'Diário'!$A$7:$A$1006,$A250,'Diário'!$C$7:$C$1006,"Outro trabalho (carga, descarga, abastecimento)"))</f>
        <v/>
      </c>
      <c r="G250" s="19">
        <f>IF($A250="","",$B250+$F250)</f>
        <v/>
      </c>
      <c r="H250" s="19">
        <f>IF($A250="","",SUMIFS('Diário'!$F$7:$F$1006,'Diário'!$A$7:$A$1006,$A250,'Diário'!$C$7:$C$1006,"Fim da jornada (descanso)"))</f>
        <v/>
      </c>
      <c r="I250" s="17" t="n"/>
    </row>
    <row r="251">
      <c r="A251" s="15" t="n"/>
      <c r="B251" s="19">
        <f>IF($A251="","",SUMIFS('Diário'!$F$7:$F$1006,'Diário'!$A$7:$A$1006,$A251,'Diário'!$C$7:$C$1006,"Direção"))</f>
        <v/>
      </c>
      <c r="C251" s="19">
        <f>IF($A251="","",SUMIFS('Diário'!$F$7:$F$1006,'Diário'!$A$7:$A$1006,$A251,'Diário'!$C$7:$C$1006,"Pausa ou descanso"))</f>
        <v/>
      </c>
      <c r="D251" s="19">
        <f>IF($A251="","",SUMIFS('Diário'!$F$7:$F$1006,'Diário'!$A$7:$A$1006,$A251,'Diário'!$C$7:$C$1006,"Refeição"))</f>
        <v/>
      </c>
      <c r="E251" s="19">
        <f>IF($A251="","",SUMIFS('Diário'!$F$7:$F$1006,'Diário'!$A$7:$A$1006,$A251,'Diário'!$C$7:$C$1006,"Espera (carga, descarga ou fiscalização)"))</f>
        <v/>
      </c>
      <c r="F251" s="19">
        <f>IF($A251="","",SUMIFS('Diário'!$F$7:$F$1006,'Diário'!$A$7:$A$1006,$A251,'Diário'!$C$7:$C$1006,"Outro trabalho (carga, descarga, abastecimento)"))</f>
        <v/>
      </c>
      <c r="G251" s="19">
        <f>IF($A251="","",$B251+$F251)</f>
        <v/>
      </c>
      <c r="H251" s="19">
        <f>IF($A251="","",SUMIFS('Diário'!$F$7:$F$1006,'Diário'!$A$7:$A$1006,$A251,'Diário'!$C$7:$C$1006,"Fim da jornada (descanso)"))</f>
        <v/>
      </c>
      <c r="I251" s="17" t="n"/>
    </row>
    <row r="252">
      <c r="A252" s="15" t="n"/>
      <c r="B252" s="19">
        <f>IF($A252="","",SUMIFS('Diário'!$F$7:$F$1006,'Diário'!$A$7:$A$1006,$A252,'Diário'!$C$7:$C$1006,"Direção"))</f>
        <v/>
      </c>
      <c r="C252" s="19">
        <f>IF($A252="","",SUMIFS('Diário'!$F$7:$F$1006,'Diário'!$A$7:$A$1006,$A252,'Diário'!$C$7:$C$1006,"Pausa ou descanso"))</f>
        <v/>
      </c>
      <c r="D252" s="19">
        <f>IF($A252="","",SUMIFS('Diário'!$F$7:$F$1006,'Diário'!$A$7:$A$1006,$A252,'Diário'!$C$7:$C$1006,"Refeição"))</f>
        <v/>
      </c>
      <c r="E252" s="19">
        <f>IF($A252="","",SUMIFS('Diário'!$F$7:$F$1006,'Diário'!$A$7:$A$1006,$A252,'Diário'!$C$7:$C$1006,"Espera (carga, descarga ou fiscalização)"))</f>
        <v/>
      </c>
      <c r="F252" s="19">
        <f>IF($A252="","",SUMIFS('Diário'!$F$7:$F$1006,'Diário'!$A$7:$A$1006,$A252,'Diário'!$C$7:$C$1006,"Outro trabalho (carga, descarga, abastecimento)"))</f>
        <v/>
      </c>
      <c r="G252" s="19">
        <f>IF($A252="","",$B252+$F252)</f>
        <v/>
      </c>
      <c r="H252" s="19">
        <f>IF($A252="","",SUMIFS('Diário'!$F$7:$F$1006,'Diário'!$A$7:$A$1006,$A252,'Diário'!$C$7:$C$1006,"Fim da jornada (descanso)"))</f>
        <v/>
      </c>
      <c r="I252" s="17" t="n"/>
    </row>
    <row r="253">
      <c r="A253" s="15" t="n"/>
      <c r="B253" s="19">
        <f>IF($A253="","",SUMIFS('Diário'!$F$7:$F$1006,'Diário'!$A$7:$A$1006,$A253,'Diário'!$C$7:$C$1006,"Direção"))</f>
        <v/>
      </c>
      <c r="C253" s="19">
        <f>IF($A253="","",SUMIFS('Diário'!$F$7:$F$1006,'Diário'!$A$7:$A$1006,$A253,'Diário'!$C$7:$C$1006,"Pausa ou descanso"))</f>
        <v/>
      </c>
      <c r="D253" s="19">
        <f>IF($A253="","",SUMIFS('Diário'!$F$7:$F$1006,'Diário'!$A$7:$A$1006,$A253,'Diário'!$C$7:$C$1006,"Refeição"))</f>
        <v/>
      </c>
      <c r="E253" s="19">
        <f>IF($A253="","",SUMIFS('Diário'!$F$7:$F$1006,'Diário'!$A$7:$A$1006,$A253,'Diário'!$C$7:$C$1006,"Espera (carga, descarga ou fiscalização)"))</f>
        <v/>
      </c>
      <c r="F253" s="19">
        <f>IF($A253="","",SUMIFS('Diário'!$F$7:$F$1006,'Diário'!$A$7:$A$1006,$A253,'Diário'!$C$7:$C$1006,"Outro trabalho (carga, descarga, abastecimento)"))</f>
        <v/>
      </c>
      <c r="G253" s="19">
        <f>IF($A253="","",$B253+$F253)</f>
        <v/>
      </c>
      <c r="H253" s="19">
        <f>IF($A253="","",SUMIFS('Diário'!$F$7:$F$1006,'Diário'!$A$7:$A$1006,$A253,'Diário'!$C$7:$C$1006,"Fim da jornada (descanso)"))</f>
        <v/>
      </c>
      <c r="I253" s="17" t="n"/>
    </row>
    <row r="254">
      <c r="A254" s="15" t="n"/>
      <c r="B254" s="19">
        <f>IF($A254="","",SUMIFS('Diário'!$F$7:$F$1006,'Diário'!$A$7:$A$1006,$A254,'Diário'!$C$7:$C$1006,"Direção"))</f>
        <v/>
      </c>
      <c r="C254" s="19">
        <f>IF($A254="","",SUMIFS('Diário'!$F$7:$F$1006,'Diário'!$A$7:$A$1006,$A254,'Diário'!$C$7:$C$1006,"Pausa ou descanso"))</f>
        <v/>
      </c>
      <c r="D254" s="19">
        <f>IF($A254="","",SUMIFS('Diário'!$F$7:$F$1006,'Diário'!$A$7:$A$1006,$A254,'Diário'!$C$7:$C$1006,"Refeição"))</f>
        <v/>
      </c>
      <c r="E254" s="19">
        <f>IF($A254="","",SUMIFS('Diário'!$F$7:$F$1006,'Diário'!$A$7:$A$1006,$A254,'Diário'!$C$7:$C$1006,"Espera (carga, descarga ou fiscalização)"))</f>
        <v/>
      </c>
      <c r="F254" s="19">
        <f>IF($A254="","",SUMIFS('Diário'!$F$7:$F$1006,'Diário'!$A$7:$A$1006,$A254,'Diário'!$C$7:$C$1006,"Outro trabalho (carga, descarga, abastecimento)"))</f>
        <v/>
      </c>
      <c r="G254" s="19">
        <f>IF($A254="","",$B254+$F254)</f>
        <v/>
      </c>
      <c r="H254" s="19">
        <f>IF($A254="","",SUMIFS('Diário'!$F$7:$F$1006,'Diário'!$A$7:$A$1006,$A254,'Diário'!$C$7:$C$1006,"Fim da jornada (descanso)"))</f>
        <v/>
      </c>
      <c r="I254" s="17" t="n"/>
    </row>
    <row r="255">
      <c r="A255" s="15" t="n"/>
      <c r="B255" s="19">
        <f>IF($A255="","",SUMIFS('Diário'!$F$7:$F$1006,'Diário'!$A$7:$A$1006,$A255,'Diário'!$C$7:$C$1006,"Direção"))</f>
        <v/>
      </c>
      <c r="C255" s="19">
        <f>IF($A255="","",SUMIFS('Diário'!$F$7:$F$1006,'Diário'!$A$7:$A$1006,$A255,'Diário'!$C$7:$C$1006,"Pausa ou descanso"))</f>
        <v/>
      </c>
      <c r="D255" s="19">
        <f>IF($A255="","",SUMIFS('Diário'!$F$7:$F$1006,'Diário'!$A$7:$A$1006,$A255,'Diário'!$C$7:$C$1006,"Refeição"))</f>
        <v/>
      </c>
      <c r="E255" s="19">
        <f>IF($A255="","",SUMIFS('Diário'!$F$7:$F$1006,'Diário'!$A$7:$A$1006,$A255,'Diário'!$C$7:$C$1006,"Espera (carga, descarga ou fiscalização)"))</f>
        <v/>
      </c>
      <c r="F255" s="19">
        <f>IF($A255="","",SUMIFS('Diário'!$F$7:$F$1006,'Diário'!$A$7:$A$1006,$A255,'Diário'!$C$7:$C$1006,"Outro trabalho (carga, descarga, abastecimento)"))</f>
        <v/>
      </c>
      <c r="G255" s="19">
        <f>IF($A255="","",$B255+$F255)</f>
        <v/>
      </c>
      <c r="H255" s="19">
        <f>IF($A255="","",SUMIFS('Diário'!$F$7:$F$1006,'Diário'!$A$7:$A$1006,$A255,'Diário'!$C$7:$C$1006,"Fim da jornada (descanso)"))</f>
        <v/>
      </c>
      <c r="I255" s="17" t="n"/>
    </row>
    <row r="256">
      <c r="A256" s="15" t="n"/>
      <c r="B256" s="19">
        <f>IF($A256="","",SUMIFS('Diário'!$F$7:$F$1006,'Diário'!$A$7:$A$1006,$A256,'Diário'!$C$7:$C$1006,"Direção"))</f>
        <v/>
      </c>
      <c r="C256" s="19">
        <f>IF($A256="","",SUMIFS('Diário'!$F$7:$F$1006,'Diário'!$A$7:$A$1006,$A256,'Diário'!$C$7:$C$1006,"Pausa ou descanso"))</f>
        <v/>
      </c>
      <c r="D256" s="19">
        <f>IF($A256="","",SUMIFS('Diário'!$F$7:$F$1006,'Diário'!$A$7:$A$1006,$A256,'Diário'!$C$7:$C$1006,"Refeição"))</f>
        <v/>
      </c>
      <c r="E256" s="19">
        <f>IF($A256="","",SUMIFS('Diário'!$F$7:$F$1006,'Diário'!$A$7:$A$1006,$A256,'Diário'!$C$7:$C$1006,"Espera (carga, descarga ou fiscalização)"))</f>
        <v/>
      </c>
      <c r="F256" s="19">
        <f>IF($A256="","",SUMIFS('Diário'!$F$7:$F$1006,'Diário'!$A$7:$A$1006,$A256,'Diário'!$C$7:$C$1006,"Outro trabalho (carga, descarga, abastecimento)"))</f>
        <v/>
      </c>
      <c r="G256" s="19">
        <f>IF($A256="","",$B256+$F256)</f>
        <v/>
      </c>
      <c r="H256" s="19">
        <f>IF($A256="","",SUMIFS('Diário'!$F$7:$F$1006,'Diário'!$A$7:$A$1006,$A256,'Diário'!$C$7:$C$1006,"Fim da jornada (descanso)"))</f>
        <v/>
      </c>
      <c r="I256" s="17" t="n"/>
    </row>
    <row r="257">
      <c r="A257" s="15" t="n"/>
      <c r="B257" s="19">
        <f>IF($A257="","",SUMIFS('Diário'!$F$7:$F$1006,'Diário'!$A$7:$A$1006,$A257,'Diário'!$C$7:$C$1006,"Direção"))</f>
        <v/>
      </c>
      <c r="C257" s="19">
        <f>IF($A257="","",SUMIFS('Diário'!$F$7:$F$1006,'Diário'!$A$7:$A$1006,$A257,'Diário'!$C$7:$C$1006,"Pausa ou descanso"))</f>
        <v/>
      </c>
      <c r="D257" s="19">
        <f>IF($A257="","",SUMIFS('Diário'!$F$7:$F$1006,'Diário'!$A$7:$A$1006,$A257,'Diário'!$C$7:$C$1006,"Refeição"))</f>
        <v/>
      </c>
      <c r="E257" s="19">
        <f>IF($A257="","",SUMIFS('Diário'!$F$7:$F$1006,'Diário'!$A$7:$A$1006,$A257,'Diário'!$C$7:$C$1006,"Espera (carga, descarga ou fiscalização)"))</f>
        <v/>
      </c>
      <c r="F257" s="19">
        <f>IF($A257="","",SUMIFS('Diário'!$F$7:$F$1006,'Diário'!$A$7:$A$1006,$A257,'Diário'!$C$7:$C$1006,"Outro trabalho (carga, descarga, abastecimento)"))</f>
        <v/>
      </c>
      <c r="G257" s="19">
        <f>IF($A257="","",$B257+$F257)</f>
        <v/>
      </c>
      <c r="H257" s="19">
        <f>IF($A257="","",SUMIFS('Diário'!$F$7:$F$1006,'Diário'!$A$7:$A$1006,$A257,'Diário'!$C$7:$C$1006,"Fim da jornada (descanso)"))</f>
        <v/>
      </c>
      <c r="I257" s="17" t="n"/>
    </row>
    <row r="258">
      <c r="A258" s="15" t="n"/>
      <c r="B258" s="19">
        <f>IF($A258="","",SUMIFS('Diário'!$F$7:$F$1006,'Diário'!$A$7:$A$1006,$A258,'Diário'!$C$7:$C$1006,"Direção"))</f>
        <v/>
      </c>
      <c r="C258" s="19">
        <f>IF($A258="","",SUMIFS('Diário'!$F$7:$F$1006,'Diário'!$A$7:$A$1006,$A258,'Diário'!$C$7:$C$1006,"Pausa ou descanso"))</f>
        <v/>
      </c>
      <c r="D258" s="19">
        <f>IF($A258="","",SUMIFS('Diário'!$F$7:$F$1006,'Diário'!$A$7:$A$1006,$A258,'Diário'!$C$7:$C$1006,"Refeição"))</f>
        <v/>
      </c>
      <c r="E258" s="19">
        <f>IF($A258="","",SUMIFS('Diário'!$F$7:$F$1006,'Diário'!$A$7:$A$1006,$A258,'Diário'!$C$7:$C$1006,"Espera (carga, descarga ou fiscalização)"))</f>
        <v/>
      </c>
      <c r="F258" s="19">
        <f>IF($A258="","",SUMIFS('Diário'!$F$7:$F$1006,'Diário'!$A$7:$A$1006,$A258,'Diário'!$C$7:$C$1006,"Outro trabalho (carga, descarga, abastecimento)"))</f>
        <v/>
      </c>
      <c r="G258" s="19">
        <f>IF($A258="","",$B258+$F258)</f>
        <v/>
      </c>
      <c r="H258" s="19">
        <f>IF($A258="","",SUMIFS('Diário'!$F$7:$F$1006,'Diário'!$A$7:$A$1006,$A258,'Diário'!$C$7:$C$1006,"Fim da jornada (descanso)"))</f>
        <v/>
      </c>
      <c r="I258" s="17" t="n"/>
    </row>
    <row r="259">
      <c r="A259" s="15" t="n"/>
      <c r="B259" s="19">
        <f>IF($A259="","",SUMIFS('Diário'!$F$7:$F$1006,'Diário'!$A$7:$A$1006,$A259,'Diário'!$C$7:$C$1006,"Direção"))</f>
        <v/>
      </c>
      <c r="C259" s="19">
        <f>IF($A259="","",SUMIFS('Diário'!$F$7:$F$1006,'Diário'!$A$7:$A$1006,$A259,'Diário'!$C$7:$C$1006,"Pausa ou descanso"))</f>
        <v/>
      </c>
      <c r="D259" s="19">
        <f>IF($A259="","",SUMIFS('Diário'!$F$7:$F$1006,'Diário'!$A$7:$A$1006,$A259,'Diário'!$C$7:$C$1006,"Refeição"))</f>
        <v/>
      </c>
      <c r="E259" s="19">
        <f>IF($A259="","",SUMIFS('Diário'!$F$7:$F$1006,'Diário'!$A$7:$A$1006,$A259,'Diário'!$C$7:$C$1006,"Espera (carga, descarga ou fiscalização)"))</f>
        <v/>
      </c>
      <c r="F259" s="19">
        <f>IF($A259="","",SUMIFS('Diário'!$F$7:$F$1006,'Diário'!$A$7:$A$1006,$A259,'Diário'!$C$7:$C$1006,"Outro trabalho (carga, descarga, abastecimento)"))</f>
        <v/>
      </c>
      <c r="G259" s="19">
        <f>IF($A259="","",$B259+$F259)</f>
        <v/>
      </c>
      <c r="H259" s="19">
        <f>IF($A259="","",SUMIFS('Diário'!$F$7:$F$1006,'Diário'!$A$7:$A$1006,$A259,'Diário'!$C$7:$C$1006,"Fim da jornada (descanso)"))</f>
        <v/>
      </c>
      <c r="I259" s="17" t="n"/>
    </row>
    <row r="260">
      <c r="A260" s="15" t="n"/>
      <c r="B260" s="19">
        <f>IF($A260="","",SUMIFS('Diário'!$F$7:$F$1006,'Diário'!$A$7:$A$1006,$A260,'Diário'!$C$7:$C$1006,"Direção"))</f>
        <v/>
      </c>
      <c r="C260" s="19">
        <f>IF($A260="","",SUMIFS('Diário'!$F$7:$F$1006,'Diário'!$A$7:$A$1006,$A260,'Diário'!$C$7:$C$1006,"Pausa ou descanso"))</f>
        <v/>
      </c>
      <c r="D260" s="19">
        <f>IF($A260="","",SUMIFS('Diário'!$F$7:$F$1006,'Diário'!$A$7:$A$1006,$A260,'Diário'!$C$7:$C$1006,"Refeição"))</f>
        <v/>
      </c>
      <c r="E260" s="19">
        <f>IF($A260="","",SUMIFS('Diário'!$F$7:$F$1006,'Diário'!$A$7:$A$1006,$A260,'Diário'!$C$7:$C$1006,"Espera (carga, descarga ou fiscalização)"))</f>
        <v/>
      </c>
      <c r="F260" s="19">
        <f>IF($A260="","",SUMIFS('Diário'!$F$7:$F$1006,'Diário'!$A$7:$A$1006,$A260,'Diário'!$C$7:$C$1006,"Outro trabalho (carga, descarga, abastecimento)"))</f>
        <v/>
      </c>
      <c r="G260" s="19">
        <f>IF($A260="","",$B260+$F260)</f>
        <v/>
      </c>
      <c r="H260" s="19">
        <f>IF($A260="","",SUMIFS('Diário'!$F$7:$F$1006,'Diário'!$A$7:$A$1006,$A260,'Diário'!$C$7:$C$1006,"Fim da jornada (descanso)"))</f>
        <v/>
      </c>
      <c r="I260" s="17" t="n"/>
    </row>
    <row r="261">
      <c r="A261" s="15" t="n"/>
      <c r="B261" s="19">
        <f>IF($A261="","",SUMIFS('Diário'!$F$7:$F$1006,'Diário'!$A$7:$A$1006,$A261,'Diário'!$C$7:$C$1006,"Direção"))</f>
        <v/>
      </c>
      <c r="C261" s="19">
        <f>IF($A261="","",SUMIFS('Diário'!$F$7:$F$1006,'Diário'!$A$7:$A$1006,$A261,'Diário'!$C$7:$C$1006,"Pausa ou descanso"))</f>
        <v/>
      </c>
      <c r="D261" s="19">
        <f>IF($A261="","",SUMIFS('Diário'!$F$7:$F$1006,'Diário'!$A$7:$A$1006,$A261,'Diário'!$C$7:$C$1006,"Refeição"))</f>
        <v/>
      </c>
      <c r="E261" s="19">
        <f>IF($A261="","",SUMIFS('Diário'!$F$7:$F$1006,'Diário'!$A$7:$A$1006,$A261,'Diário'!$C$7:$C$1006,"Espera (carga, descarga ou fiscalização)"))</f>
        <v/>
      </c>
      <c r="F261" s="19">
        <f>IF($A261="","",SUMIFS('Diário'!$F$7:$F$1006,'Diário'!$A$7:$A$1006,$A261,'Diário'!$C$7:$C$1006,"Outro trabalho (carga, descarga, abastecimento)"))</f>
        <v/>
      </c>
      <c r="G261" s="19">
        <f>IF($A261="","",$B261+$F261)</f>
        <v/>
      </c>
      <c r="H261" s="19">
        <f>IF($A261="","",SUMIFS('Diário'!$F$7:$F$1006,'Diário'!$A$7:$A$1006,$A261,'Diário'!$C$7:$C$1006,"Fim da jornada (descanso)"))</f>
        <v/>
      </c>
      <c r="I261" s="17" t="n"/>
    </row>
    <row r="262">
      <c r="A262" s="15" t="n"/>
      <c r="B262" s="19">
        <f>IF($A262="","",SUMIFS('Diário'!$F$7:$F$1006,'Diário'!$A$7:$A$1006,$A262,'Diário'!$C$7:$C$1006,"Direção"))</f>
        <v/>
      </c>
      <c r="C262" s="19">
        <f>IF($A262="","",SUMIFS('Diário'!$F$7:$F$1006,'Diário'!$A$7:$A$1006,$A262,'Diário'!$C$7:$C$1006,"Pausa ou descanso"))</f>
        <v/>
      </c>
      <c r="D262" s="19">
        <f>IF($A262="","",SUMIFS('Diário'!$F$7:$F$1006,'Diário'!$A$7:$A$1006,$A262,'Diário'!$C$7:$C$1006,"Refeição"))</f>
        <v/>
      </c>
      <c r="E262" s="19">
        <f>IF($A262="","",SUMIFS('Diário'!$F$7:$F$1006,'Diário'!$A$7:$A$1006,$A262,'Diário'!$C$7:$C$1006,"Espera (carga, descarga ou fiscalização)"))</f>
        <v/>
      </c>
      <c r="F262" s="19">
        <f>IF($A262="","",SUMIFS('Diário'!$F$7:$F$1006,'Diário'!$A$7:$A$1006,$A262,'Diário'!$C$7:$C$1006,"Outro trabalho (carga, descarga, abastecimento)"))</f>
        <v/>
      </c>
      <c r="G262" s="19">
        <f>IF($A262="","",$B262+$F262)</f>
        <v/>
      </c>
      <c r="H262" s="19">
        <f>IF($A262="","",SUMIFS('Diário'!$F$7:$F$1006,'Diário'!$A$7:$A$1006,$A262,'Diário'!$C$7:$C$1006,"Fim da jornada (descanso)"))</f>
        <v/>
      </c>
      <c r="I262" s="17" t="n"/>
    </row>
    <row r="263">
      <c r="A263" s="15" t="n"/>
      <c r="B263" s="19">
        <f>IF($A263="","",SUMIFS('Diário'!$F$7:$F$1006,'Diário'!$A$7:$A$1006,$A263,'Diário'!$C$7:$C$1006,"Direção"))</f>
        <v/>
      </c>
      <c r="C263" s="19">
        <f>IF($A263="","",SUMIFS('Diário'!$F$7:$F$1006,'Diário'!$A$7:$A$1006,$A263,'Diário'!$C$7:$C$1006,"Pausa ou descanso"))</f>
        <v/>
      </c>
      <c r="D263" s="19">
        <f>IF($A263="","",SUMIFS('Diário'!$F$7:$F$1006,'Diário'!$A$7:$A$1006,$A263,'Diário'!$C$7:$C$1006,"Refeição"))</f>
        <v/>
      </c>
      <c r="E263" s="19">
        <f>IF($A263="","",SUMIFS('Diário'!$F$7:$F$1006,'Diário'!$A$7:$A$1006,$A263,'Diário'!$C$7:$C$1006,"Espera (carga, descarga ou fiscalização)"))</f>
        <v/>
      </c>
      <c r="F263" s="19">
        <f>IF($A263="","",SUMIFS('Diário'!$F$7:$F$1006,'Diário'!$A$7:$A$1006,$A263,'Diário'!$C$7:$C$1006,"Outro trabalho (carga, descarga, abastecimento)"))</f>
        <v/>
      </c>
      <c r="G263" s="19">
        <f>IF($A263="","",$B263+$F263)</f>
        <v/>
      </c>
      <c r="H263" s="19">
        <f>IF($A263="","",SUMIFS('Diário'!$F$7:$F$1006,'Diário'!$A$7:$A$1006,$A263,'Diário'!$C$7:$C$1006,"Fim da jornada (descanso)"))</f>
        <v/>
      </c>
      <c r="I263" s="17" t="n"/>
    </row>
    <row r="264">
      <c r="A264" s="15" t="n"/>
      <c r="B264" s="19">
        <f>IF($A264="","",SUMIFS('Diário'!$F$7:$F$1006,'Diário'!$A$7:$A$1006,$A264,'Diário'!$C$7:$C$1006,"Direção"))</f>
        <v/>
      </c>
      <c r="C264" s="19">
        <f>IF($A264="","",SUMIFS('Diário'!$F$7:$F$1006,'Diário'!$A$7:$A$1006,$A264,'Diário'!$C$7:$C$1006,"Pausa ou descanso"))</f>
        <v/>
      </c>
      <c r="D264" s="19">
        <f>IF($A264="","",SUMIFS('Diário'!$F$7:$F$1006,'Diário'!$A$7:$A$1006,$A264,'Diário'!$C$7:$C$1006,"Refeição"))</f>
        <v/>
      </c>
      <c r="E264" s="19">
        <f>IF($A264="","",SUMIFS('Diário'!$F$7:$F$1006,'Diário'!$A$7:$A$1006,$A264,'Diário'!$C$7:$C$1006,"Espera (carga, descarga ou fiscalização)"))</f>
        <v/>
      </c>
      <c r="F264" s="19">
        <f>IF($A264="","",SUMIFS('Diário'!$F$7:$F$1006,'Diário'!$A$7:$A$1006,$A264,'Diário'!$C$7:$C$1006,"Outro trabalho (carga, descarga, abastecimento)"))</f>
        <v/>
      </c>
      <c r="G264" s="19">
        <f>IF($A264="","",$B264+$F264)</f>
        <v/>
      </c>
      <c r="H264" s="19">
        <f>IF($A264="","",SUMIFS('Diário'!$F$7:$F$1006,'Diário'!$A$7:$A$1006,$A264,'Diário'!$C$7:$C$1006,"Fim da jornada (descanso)"))</f>
        <v/>
      </c>
      <c r="I264" s="17" t="n"/>
    </row>
    <row r="265">
      <c r="A265" s="15" t="n"/>
      <c r="B265" s="19">
        <f>IF($A265="","",SUMIFS('Diário'!$F$7:$F$1006,'Diário'!$A$7:$A$1006,$A265,'Diário'!$C$7:$C$1006,"Direção"))</f>
        <v/>
      </c>
      <c r="C265" s="19">
        <f>IF($A265="","",SUMIFS('Diário'!$F$7:$F$1006,'Diário'!$A$7:$A$1006,$A265,'Diário'!$C$7:$C$1006,"Pausa ou descanso"))</f>
        <v/>
      </c>
      <c r="D265" s="19">
        <f>IF($A265="","",SUMIFS('Diário'!$F$7:$F$1006,'Diário'!$A$7:$A$1006,$A265,'Diário'!$C$7:$C$1006,"Refeição"))</f>
        <v/>
      </c>
      <c r="E265" s="19">
        <f>IF($A265="","",SUMIFS('Diário'!$F$7:$F$1006,'Diário'!$A$7:$A$1006,$A265,'Diário'!$C$7:$C$1006,"Espera (carga, descarga ou fiscalização)"))</f>
        <v/>
      </c>
      <c r="F265" s="19">
        <f>IF($A265="","",SUMIFS('Diário'!$F$7:$F$1006,'Diário'!$A$7:$A$1006,$A265,'Diário'!$C$7:$C$1006,"Outro trabalho (carga, descarga, abastecimento)"))</f>
        <v/>
      </c>
      <c r="G265" s="19">
        <f>IF($A265="","",$B265+$F265)</f>
        <v/>
      </c>
      <c r="H265" s="19">
        <f>IF($A265="","",SUMIFS('Diário'!$F$7:$F$1006,'Diário'!$A$7:$A$1006,$A265,'Diário'!$C$7:$C$1006,"Fim da jornada (descanso)"))</f>
        <v/>
      </c>
      <c r="I265" s="17" t="n"/>
    </row>
    <row r="266">
      <c r="A266" s="15" t="n"/>
      <c r="B266" s="19">
        <f>IF($A266="","",SUMIFS('Diário'!$F$7:$F$1006,'Diário'!$A$7:$A$1006,$A266,'Diário'!$C$7:$C$1006,"Direção"))</f>
        <v/>
      </c>
      <c r="C266" s="19">
        <f>IF($A266="","",SUMIFS('Diário'!$F$7:$F$1006,'Diário'!$A$7:$A$1006,$A266,'Diário'!$C$7:$C$1006,"Pausa ou descanso"))</f>
        <v/>
      </c>
      <c r="D266" s="19">
        <f>IF($A266="","",SUMIFS('Diário'!$F$7:$F$1006,'Diário'!$A$7:$A$1006,$A266,'Diário'!$C$7:$C$1006,"Refeição"))</f>
        <v/>
      </c>
      <c r="E266" s="19">
        <f>IF($A266="","",SUMIFS('Diário'!$F$7:$F$1006,'Diário'!$A$7:$A$1006,$A266,'Diário'!$C$7:$C$1006,"Espera (carga, descarga ou fiscalização)"))</f>
        <v/>
      </c>
      <c r="F266" s="19">
        <f>IF($A266="","",SUMIFS('Diário'!$F$7:$F$1006,'Diário'!$A$7:$A$1006,$A266,'Diário'!$C$7:$C$1006,"Outro trabalho (carga, descarga, abastecimento)"))</f>
        <v/>
      </c>
      <c r="G266" s="19">
        <f>IF($A266="","",$B266+$F266)</f>
        <v/>
      </c>
      <c r="H266" s="19">
        <f>IF($A266="","",SUMIFS('Diário'!$F$7:$F$1006,'Diário'!$A$7:$A$1006,$A266,'Diário'!$C$7:$C$1006,"Fim da jornada (descanso)"))</f>
        <v/>
      </c>
      <c r="I266" s="17" t="n"/>
    </row>
    <row r="267">
      <c r="A267" s="15" t="n"/>
      <c r="B267" s="19">
        <f>IF($A267="","",SUMIFS('Diário'!$F$7:$F$1006,'Diário'!$A$7:$A$1006,$A267,'Diário'!$C$7:$C$1006,"Direção"))</f>
        <v/>
      </c>
      <c r="C267" s="19">
        <f>IF($A267="","",SUMIFS('Diário'!$F$7:$F$1006,'Diário'!$A$7:$A$1006,$A267,'Diário'!$C$7:$C$1006,"Pausa ou descanso"))</f>
        <v/>
      </c>
      <c r="D267" s="19">
        <f>IF($A267="","",SUMIFS('Diário'!$F$7:$F$1006,'Diário'!$A$7:$A$1006,$A267,'Diário'!$C$7:$C$1006,"Refeição"))</f>
        <v/>
      </c>
      <c r="E267" s="19">
        <f>IF($A267="","",SUMIFS('Diário'!$F$7:$F$1006,'Diário'!$A$7:$A$1006,$A267,'Diário'!$C$7:$C$1006,"Espera (carga, descarga ou fiscalização)"))</f>
        <v/>
      </c>
      <c r="F267" s="19">
        <f>IF($A267="","",SUMIFS('Diário'!$F$7:$F$1006,'Diário'!$A$7:$A$1006,$A267,'Diário'!$C$7:$C$1006,"Outro trabalho (carga, descarga, abastecimento)"))</f>
        <v/>
      </c>
      <c r="G267" s="19">
        <f>IF($A267="","",$B267+$F267)</f>
        <v/>
      </c>
      <c r="H267" s="19">
        <f>IF($A267="","",SUMIFS('Diário'!$F$7:$F$1006,'Diário'!$A$7:$A$1006,$A267,'Diário'!$C$7:$C$1006,"Fim da jornada (descanso)"))</f>
        <v/>
      </c>
      <c r="I267" s="17" t="n"/>
    </row>
    <row r="268">
      <c r="A268" s="15" t="n"/>
      <c r="B268" s="19">
        <f>IF($A268="","",SUMIFS('Diário'!$F$7:$F$1006,'Diário'!$A$7:$A$1006,$A268,'Diário'!$C$7:$C$1006,"Direção"))</f>
        <v/>
      </c>
      <c r="C268" s="19">
        <f>IF($A268="","",SUMIFS('Diário'!$F$7:$F$1006,'Diário'!$A$7:$A$1006,$A268,'Diário'!$C$7:$C$1006,"Pausa ou descanso"))</f>
        <v/>
      </c>
      <c r="D268" s="19">
        <f>IF($A268="","",SUMIFS('Diário'!$F$7:$F$1006,'Diário'!$A$7:$A$1006,$A268,'Diário'!$C$7:$C$1006,"Refeição"))</f>
        <v/>
      </c>
      <c r="E268" s="19">
        <f>IF($A268="","",SUMIFS('Diário'!$F$7:$F$1006,'Diário'!$A$7:$A$1006,$A268,'Diário'!$C$7:$C$1006,"Espera (carga, descarga ou fiscalização)"))</f>
        <v/>
      </c>
      <c r="F268" s="19">
        <f>IF($A268="","",SUMIFS('Diário'!$F$7:$F$1006,'Diário'!$A$7:$A$1006,$A268,'Diário'!$C$7:$C$1006,"Outro trabalho (carga, descarga, abastecimento)"))</f>
        <v/>
      </c>
      <c r="G268" s="19">
        <f>IF($A268="","",$B268+$F268)</f>
        <v/>
      </c>
      <c r="H268" s="19">
        <f>IF($A268="","",SUMIFS('Diário'!$F$7:$F$1006,'Diário'!$A$7:$A$1006,$A268,'Diário'!$C$7:$C$1006,"Fim da jornada (descanso)"))</f>
        <v/>
      </c>
      <c r="I268" s="17" t="n"/>
    </row>
    <row r="269">
      <c r="A269" s="15" t="n"/>
      <c r="B269" s="19">
        <f>IF($A269="","",SUMIFS('Diário'!$F$7:$F$1006,'Diário'!$A$7:$A$1006,$A269,'Diário'!$C$7:$C$1006,"Direção"))</f>
        <v/>
      </c>
      <c r="C269" s="19">
        <f>IF($A269="","",SUMIFS('Diário'!$F$7:$F$1006,'Diário'!$A$7:$A$1006,$A269,'Diário'!$C$7:$C$1006,"Pausa ou descanso"))</f>
        <v/>
      </c>
      <c r="D269" s="19">
        <f>IF($A269="","",SUMIFS('Diário'!$F$7:$F$1006,'Diário'!$A$7:$A$1006,$A269,'Diário'!$C$7:$C$1006,"Refeição"))</f>
        <v/>
      </c>
      <c r="E269" s="19">
        <f>IF($A269="","",SUMIFS('Diário'!$F$7:$F$1006,'Diário'!$A$7:$A$1006,$A269,'Diário'!$C$7:$C$1006,"Espera (carga, descarga ou fiscalização)"))</f>
        <v/>
      </c>
      <c r="F269" s="19">
        <f>IF($A269="","",SUMIFS('Diário'!$F$7:$F$1006,'Diário'!$A$7:$A$1006,$A269,'Diário'!$C$7:$C$1006,"Outro trabalho (carga, descarga, abastecimento)"))</f>
        <v/>
      </c>
      <c r="G269" s="19">
        <f>IF($A269="","",$B269+$F269)</f>
        <v/>
      </c>
      <c r="H269" s="19">
        <f>IF($A269="","",SUMIFS('Diário'!$F$7:$F$1006,'Diário'!$A$7:$A$1006,$A269,'Diário'!$C$7:$C$1006,"Fim da jornada (descanso)"))</f>
        <v/>
      </c>
      <c r="I269" s="17" t="n"/>
    </row>
    <row r="270">
      <c r="A270" s="15" t="n"/>
      <c r="B270" s="19">
        <f>IF($A270="","",SUMIFS('Diário'!$F$7:$F$1006,'Diário'!$A$7:$A$1006,$A270,'Diário'!$C$7:$C$1006,"Direção"))</f>
        <v/>
      </c>
      <c r="C270" s="19">
        <f>IF($A270="","",SUMIFS('Diário'!$F$7:$F$1006,'Diário'!$A$7:$A$1006,$A270,'Diário'!$C$7:$C$1006,"Pausa ou descanso"))</f>
        <v/>
      </c>
      <c r="D270" s="19">
        <f>IF($A270="","",SUMIFS('Diário'!$F$7:$F$1006,'Diário'!$A$7:$A$1006,$A270,'Diário'!$C$7:$C$1006,"Refeição"))</f>
        <v/>
      </c>
      <c r="E270" s="19">
        <f>IF($A270="","",SUMIFS('Diário'!$F$7:$F$1006,'Diário'!$A$7:$A$1006,$A270,'Diário'!$C$7:$C$1006,"Espera (carga, descarga ou fiscalização)"))</f>
        <v/>
      </c>
      <c r="F270" s="19">
        <f>IF($A270="","",SUMIFS('Diário'!$F$7:$F$1006,'Diário'!$A$7:$A$1006,$A270,'Diário'!$C$7:$C$1006,"Outro trabalho (carga, descarga, abastecimento)"))</f>
        <v/>
      </c>
      <c r="G270" s="19">
        <f>IF($A270="","",$B270+$F270)</f>
        <v/>
      </c>
      <c r="H270" s="19">
        <f>IF($A270="","",SUMIFS('Diário'!$F$7:$F$1006,'Diário'!$A$7:$A$1006,$A270,'Diário'!$C$7:$C$1006,"Fim da jornada (descanso)"))</f>
        <v/>
      </c>
      <c r="I270" s="17" t="n"/>
    </row>
    <row r="271">
      <c r="A271" s="15" t="n"/>
      <c r="B271" s="19">
        <f>IF($A271="","",SUMIFS('Diário'!$F$7:$F$1006,'Diário'!$A$7:$A$1006,$A271,'Diário'!$C$7:$C$1006,"Direção"))</f>
        <v/>
      </c>
      <c r="C271" s="19">
        <f>IF($A271="","",SUMIFS('Diário'!$F$7:$F$1006,'Diário'!$A$7:$A$1006,$A271,'Diário'!$C$7:$C$1006,"Pausa ou descanso"))</f>
        <v/>
      </c>
      <c r="D271" s="19">
        <f>IF($A271="","",SUMIFS('Diário'!$F$7:$F$1006,'Diário'!$A$7:$A$1006,$A271,'Diário'!$C$7:$C$1006,"Refeição"))</f>
        <v/>
      </c>
      <c r="E271" s="19">
        <f>IF($A271="","",SUMIFS('Diário'!$F$7:$F$1006,'Diário'!$A$7:$A$1006,$A271,'Diário'!$C$7:$C$1006,"Espera (carga, descarga ou fiscalização)"))</f>
        <v/>
      </c>
      <c r="F271" s="19">
        <f>IF($A271="","",SUMIFS('Diário'!$F$7:$F$1006,'Diário'!$A$7:$A$1006,$A271,'Diário'!$C$7:$C$1006,"Outro trabalho (carga, descarga, abastecimento)"))</f>
        <v/>
      </c>
      <c r="G271" s="19">
        <f>IF($A271="","",$B271+$F271)</f>
        <v/>
      </c>
      <c r="H271" s="19">
        <f>IF($A271="","",SUMIFS('Diário'!$F$7:$F$1006,'Diário'!$A$7:$A$1006,$A271,'Diário'!$C$7:$C$1006,"Fim da jornada (descanso)"))</f>
        <v/>
      </c>
      <c r="I271" s="17" t="n"/>
    </row>
    <row r="272">
      <c r="A272" s="15" t="n"/>
      <c r="B272" s="19">
        <f>IF($A272="","",SUMIFS('Diário'!$F$7:$F$1006,'Diário'!$A$7:$A$1006,$A272,'Diário'!$C$7:$C$1006,"Direção"))</f>
        <v/>
      </c>
      <c r="C272" s="19">
        <f>IF($A272="","",SUMIFS('Diário'!$F$7:$F$1006,'Diário'!$A$7:$A$1006,$A272,'Diário'!$C$7:$C$1006,"Pausa ou descanso"))</f>
        <v/>
      </c>
      <c r="D272" s="19">
        <f>IF($A272="","",SUMIFS('Diário'!$F$7:$F$1006,'Diário'!$A$7:$A$1006,$A272,'Diário'!$C$7:$C$1006,"Refeição"))</f>
        <v/>
      </c>
      <c r="E272" s="19">
        <f>IF($A272="","",SUMIFS('Diário'!$F$7:$F$1006,'Diário'!$A$7:$A$1006,$A272,'Diário'!$C$7:$C$1006,"Espera (carga, descarga ou fiscalização)"))</f>
        <v/>
      </c>
      <c r="F272" s="19">
        <f>IF($A272="","",SUMIFS('Diário'!$F$7:$F$1006,'Diário'!$A$7:$A$1006,$A272,'Diário'!$C$7:$C$1006,"Outro trabalho (carga, descarga, abastecimento)"))</f>
        <v/>
      </c>
      <c r="G272" s="19">
        <f>IF($A272="","",$B272+$F272)</f>
        <v/>
      </c>
      <c r="H272" s="19">
        <f>IF($A272="","",SUMIFS('Diário'!$F$7:$F$1006,'Diário'!$A$7:$A$1006,$A272,'Diário'!$C$7:$C$1006,"Fim da jornada (descanso)"))</f>
        <v/>
      </c>
      <c r="I272" s="17" t="n"/>
    </row>
    <row r="273">
      <c r="A273" s="15" t="n"/>
      <c r="B273" s="19">
        <f>IF($A273="","",SUMIFS('Diário'!$F$7:$F$1006,'Diário'!$A$7:$A$1006,$A273,'Diário'!$C$7:$C$1006,"Direção"))</f>
        <v/>
      </c>
      <c r="C273" s="19">
        <f>IF($A273="","",SUMIFS('Diário'!$F$7:$F$1006,'Diário'!$A$7:$A$1006,$A273,'Diário'!$C$7:$C$1006,"Pausa ou descanso"))</f>
        <v/>
      </c>
      <c r="D273" s="19">
        <f>IF($A273="","",SUMIFS('Diário'!$F$7:$F$1006,'Diário'!$A$7:$A$1006,$A273,'Diário'!$C$7:$C$1006,"Refeição"))</f>
        <v/>
      </c>
      <c r="E273" s="19">
        <f>IF($A273="","",SUMIFS('Diário'!$F$7:$F$1006,'Diário'!$A$7:$A$1006,$A273,'Diário'!$C$7:$C$1006,"Espera (carga, descarga ou fiscalização)"))</f>
        <v/>
      </c>
      <c r="F273" s="19">
        <f>IF($A273="","",SUMIFS('Diário'!$F$7:$F$1006,'Diário'!$A$7:$A$1006,$A273,'Diário'!$C$7:$C$1006,"Outro trabalho (carga, descarga, abastecimento)"))</f>
        <v/>
      </c>
      <c r="G273" s="19">
        <f>IF($A273="","",$B273+$F273)</f>
        <v/>
      </c>
      <c r="H273" s="19">
        <f>IF($A273="","",SUMIFS('Diário'!$F$7:$F$1006,'Diário'!$A$7:$A$1006,$A273,'Diário'!$C$7:$C$1006,"Fim da jornada (descanso)"))</f>
        <v/>
      </c>
      <c r="I273" s="17" t="n"/>
    </row>
    <row r="274">
      <c r="A274" s="15" t="n"/>
      <c r="B274" s="19">
        <f>IF($A274="","",SUMIFS('Diário'!$F$7:$F$1006,'Diário'!$A$7:$A$1006,$A274,'Diário'!$C$7:$C$1006,"Direção"))</f>
        <v/>
      </c>
      <c r="C274" s="19">
        <f>IF($A274="","",SUMIFS('Diário'!$F$7:$F$1006,'Diário'!$A$7:$A$1006,$A274,'Diário'!$C$7:$C$1006,"Pausa ou descanso"))</f>
        <v/>
      </c>
      <c r="D274" s="19">
        <f>IF($A274="","",SUMIFS('Diário'!$F$7:$F$1006,'Diário'!$A$7:$A$1006,$A274,'Diário'!$C$7:$C$1006,"Refeição"))</f>
        <v/>
      </c>
      <c r="E274" s="19">
        <f>IF($A274="","",SUMIFS('Diário'!$F$7:$F$1006,'Diário'!$A$7:$A$1006,$A274,'Diário'!$C$7:$C$1006,"Espera (carga, descarga ou fiscalização)"))</f>
        <v/>
      </c>
      <c r="F274" s="19">
        <f>IF($A274="","",SUMIFS('Diário'!$F$7:$F$1006,'Diário'!$A$7:$A$1006,$A274,'Diário'!$C$7:$C$1006,"Outro trabalho (carga, descarga, abastecimento)"))</f>
        <v/>
      </c>
      <c r="G274" s="19">
        <f>IF($A274="","",$B274+$F274)</f>
        <v/>
      </c>
      <c r="H274" s="19">
        <f>IF($A274="","",SUMIFS('Diário'!$F$7:$F$1006,'Diário'!$A$7:$A$1006,$A274,'Diário'!$C$7:$C$1006,"Fim da jornada (descanso)"))</f>
        <v/>
      </c>
      <c r="I274" s="17" t="n"/>
    </row>
    <row r="275">
      <c r="A275" s="15" t="n"/>
      <c r="B275" s="19">
        <f>IF($A275="","",SUMIFS('Diário'!$F$7:$F$1006,'Diário'!$A$7:$A$1006,$A275,'Diário'!$C$7:$C$1006,"Direção"))</f>
        <v/>
      </c>
      <c r="C275" s="19">
        <f>IF($A275="","",SUMIFS('Diário'!$F$7:$F$1006,'Diário'!$A$7:$A$1006,$A275,'Diário'!$C$7:$C$1006,"Pausa ou descanso"))</f>
        <v/>
      </c>
      <c r="D275" s="19">
        <f>IF($A275="","",SUMIFS('Diário'!$F$7:$F$1006,'Diário'!$A$7:$A$1006,$A275,'Diário'!$C$7:$C$1006,"Refeição"))</f>
        <v/>
      </c>
      <c r="E275" s="19">
        <f>IF($A275="","",SUMIFS('Diário'!$F$7:$F$1006,'Diário'!$A$7:$A$1006,$A275,'Diário'!$C$7:$C$1006,"Espera (carga, descarga ou fiscalização)"))</f>
        <v/>
      </c>
      <c r="F275" s="19">
        <f>IF($A275="","",SUMIFS('Diário'!$F$7:$F$1006,'Diário'!$A$7:$A$1006,$A275,'Diário'!$C$7:$C$1006,"Outro trabalho (carga, descarga, abastecimento)"))</f>
        <v/>
      </c>
      <c r="G275" s="19">
        <f>IF($A275="","",$B275+$F275)</f>
        <v/>
      </c>
      <c r="H275" s="19">
        <f>IF($A275="","",SUMIFS('Diário'!$F$7:$F$1006,'Diário'!$A$7:$A$1006,$A275,'Diário'!$C$7:$C$1006,"Fim da jornada (descanso)"))</f>
        <v/>
      </c>
      <c r="I275" s="17" t="n"/>
    </row>
    <row r="276">
      <c r="A276" s="15" t="n"/>
      <c r="B276" s="19">
        <f>IF($A276="","",SUMIFS('Diário'!$F$7:$F$1006,'Diário'!$A$7:$A$1006,$A276,'Diário'!$C$7:$C$1006,"Direção"))</f>
        <v/>
      </c>
      <c r="C276" s="19">
        <f>IF($A276="","",SUMIFS('Diário'!$F$7:$F$1006,'Diário'!$A$7:$A$1006,$A276,'Diário'!$C$7:$C$1006,"Pausa ou descanso"))</f>
        <v/>
      </c>
      <c r="D276" s="19">
        <f>IF($A276="","",SUMIFS('Diário'!$F$7:$F$1006,'Diário'!$A$7:$A$1006,$A276,'Diário'!$C$7:$C$1006,"Refeição"))</f>
        <v/>
      </c>
      <c r="E276" s="19">
        <f>IF($A276="","",SUMIFS('Diário'!$F$7:$F$1006,'Diário'!$A$7:$A$1006,$A276,'Diário'!$C$7:$C$1006,"Espera (carga, descarga ou fiscalização)"))</f>
        <v/>
      </c>
      <c r="F276" s="19">
        <f>IF($A276="","",SUMIFS('Diário'!$F$7:$F$1006,'Diário'!$A$7:$A$1006,$A276,'Diário'!$C$7:$C$1006,"Outro trabalho (carga, descarga, abastecimento)"))</f>
        <v/>
      </c>
      <c r="G276" s="19">
        <f>IF($A276="","",$B276+$F276)</f>
        <v/>
      </c>
      <c r="H276" s="19">
        <f>IF($A276="","",SUMIFS('Diário'!$F$7:$F$1006,'Diário'!$A$7:$A$1006,$A276,'Diário'!$C$7:$C$1006,"Fim da jornada (descanso)"))</f>
        <v/>
      </c>
      <c r="I276" s="17" t="n"/>
    </row>
    <row r="277">
      <c r="A277" s="15" t="n"/>
      <c r="B277" s="19">
        <f>IF($A277="","",SUMIFS('Diário'!$F$7:$F$1006,'Diário'!$A$7:$A$1006,$A277,'Diário'!$C$7:$C$1006,"Direção"))</f>
        <v/>
      </c>
      <c r="C277" s="19">
        <f>IF($A277="","",SUMIFS('Diário'!$F$7:$F$1006,'Diário'!$A$7:$A$1006,$A277,'Diário'!$C$7:$C$1006,"Pausa ou descanso"))</f>
        <v/>
      </c>
      <c r="D277" s="19">
        <f>IF($A277="","",SUMIFS('Diário'!$F$7:$F$1006,'Diário'!$A$7:$A$1006,$A277,'Diário'!$C$7:$C$1006,"Refeição"))</f>
        <v/>
      </c>
      <c r="E277" s="19">
        <f>IF($A277="","",SUMIFS('Diário'!$F$7:$F$1006,'Diário'!$A$7:$A$1006,$A277,'Diário'!$C$7:$C$1006,"Espera (carga, descarga ou fiscalização)"))</f>
        <v/>
      </c>
      <c r="F277" s="19">
        <f>IF($A277="","",SUMIFS('Diário'!$F$7:$F$1006,'Diário'!$A$7:$A$1006,$A277,'Diário'!$C$7:$C$1006,"Outro trabalho (carga, descarga, abastecimento)"))</f>
        <v/>
      </c>
      <c r="G277" s="19">
        <f>IF($A277="","",$B277+$F277)</f>
        <v/>
      </c>
      <c r="H277" s="19">
        <f>IF($A277="","",SUMIFS('Diário'!$F$7:$F$1006,'Diário'!$A$7:$A$1006,$A277,'Diário'!$C$7:$C$1006,"Fim da jornada (descanso)"))</f>
        <v/>
      </c>
      <c r="I277" s="17" t="n"/>
    </row>
    <row r="278">
      <c r="A278" s="15" t="n"/>
      <c r="B278" s="19">
        <f>IF($A278="","",SUMIFS('Diário'!$F$7:$F$1006,'Diário'!$A$7:$A$1006,$A278,'Diário'!$C$7:$C$1006,"Direção"))</f>
        <v/>
      </c>
      <c r="C278" s="19">
        <f>IF($A278="","",SUMIFS('Diário'!$F$7:$F$1006,'Diário'!$A$7:$A$1006,$A278,'Diário'!$C$7:$C$1006,"Pausa ou descanso"))</f>
        <v/>
      </c>
      <c r="D278" s="19">
        <f>IF($A278="","",SUMIFS('Diário'!$F$7:$F$1006,'Diário'!$A$7:$A$1006,$A278,'Diário'!$C$7:$C$1006,"Refeição"))</f>
        <v/>
      </c>
      <c r="E278" s="19">
        <f>IF($A278="","",SUMIFS('Diário'!$F$7:$F$1006,'Diário'!$A$7:$A$1006,$A278,'Diário'!$C$7:$C$1006,"Espera (carga, descarga ou fiscalização)"))</f>
        <v/>
      </c>
      <c r="F278" s="19">
        <f>IF($A278="","",SUMIFS('Diário'!$F$7:$F$1006,'Diário'!$A$7:$A$1006,$A278,'Diário'!$C$7:$C$1006,"Outro trabalho (carga, descarga, abastecimento)"))</f>
        <v/>
      </c>
      <c r="G278" s="19">
        <f>IF($A278="","",$B278+$F278)</f>
        <v/>
      </c>
      <c r="H278" s="19">
        <f>IF($A278="","",SUMIFS('Diário'!$F$7:$F$1006,'Diário'!$A$7:$A$1006,$A278,'Diário'!$C$7:$C$1006,"Fim da jornada (descanso)"))</f>
        <v/>
      </c>
      <c r="I278" s="17" t="n"/>
    </row>
    <row r="279">
      <c r="A279" s="15" t="n"/>
      <c r="B279" s="19">
        <f>IF($A279="","",SUMIFS('Diário'!$F$7:$F$1006,'Diário'!$A$7:$A$1006,$A279,'Diário'!$C$7:$C$1006,"Direção"))</f>
        <v/>
      </c>
      <c r="C279" s="19">
        <f>IF($A279="","",SUMIFS('Diário'!$F$7:$F$1006,'Diário'!$A$7:$A$1006,$A279,'Diário'!$C$7:$C$1006,"Pausa ou descanso"))</f>
        <v/>
      </c>
      <c r="D279" s="19">
        <f>IF($A279="","",SUMIFS('Diário'!$F$7:$F$1006,'Diário'!$A$7:$A$1006,$A279,'Diário'!$C$7:$C$1006,"Refeição"))</f>
        <v/>
      </c>
      <c r="E279" s="19">
        <f>IF($A279="","",SUMIFS('Diário'!$F$7:$F$1006,'Diário'!$A$7:$A$1006,$A279,'Diário'!$C$7:$C$1006,"Espera (carga, descarga ou fiscalização)"))</f>
        <v/>
      </c>
      <c r="F279" s="19">
        <f>IF($A279="","",SUMIFS('Diário'!$F$7:$F$1006,'Diário'!$A$7:$A$1006,$A279,'Diário'!$C$7:$C$1006,"Outro trabalho (carga, descarga, abastecimento)"))</f>
        <v/>
      </c>
      <c r="G279" s="19">
        <f>IF($A279="","",$B279+$F279)</f>
        <v/>
      </c>
      <c r="H279" s="19">
        <f>IF($A279="","",SUMIFS('Diário'!$F$7:$F$1006,'Diário'!$A$7:$A$1006,$A279,'Diário'!$C$7:$C$1006,"Fim da jornada (descanso)"))</f>
        <v/>
      </c>
      <c r="I279" s="17" t="n"/>
    </row>
    <row r="280">
      <c r="A280" s="15" t="n"/>
      <c r="B280" s="19">
        <f>IF($A280="","",SUMIFS('Diário'!$F$7:$F$1006,'Diário'!$A$7:$A$1006,$A280,'Diário'!$C$7:$C$1006,"Direção"))</f>
        <v/>
      </c>
      <c r="C280" s="19">
        <f>IF($A280="","",SUMIFS('Diário'!$F$7:$F$1006,'Diário'!$A$7:$A$1006,$A280,'Diário'!$C$7:$C$1006,"Pausa ou descanso"))</f>
        <v/>
      </c>
      <c r="D280" s="19">
        <f>IF($A280="","",SUMIFS('Diário'!$F$7:$F$1006,'Diário'!$A$7:$A$1006,$A280,'Diário'!$C$7:$C$1006,"Refeição"))</f>
        <v/>
      </c>
      <c r="E280" s="19">
        <f>IF($A280="","",SUMIFS('Diário'!$F$7:$F$1006,'Diário'!$A$7:$A$1006,$A280,'Diário'!$C$7:$C$1006,"Espera (carga, descarga ou fiscalização)"))</f>
        <v/>
      </c>
      <c r="F280" s="19">
        <f>IF($A280="","",SUMIFS('Diário'!$F$7:$F$1006,'Diário'!$A$7:$A$1006,$A280,'Diário'!$C$7:$C$1006,"Outro trabalho (carga, descarga, abastecimento)"))</f>
        <v/>
      </c>
      <c r="G280" s="19">
        <f>IF($A280="","",$B280+$F280)</f>
        <v/>
      </c>
      <c r="H280" s="19">
        <f>IF($A280="","",SUMIFS('Diário'!$F$7:$F$1006,'Diário'!$A$7:$A$1006,$A280,'Diário'!$C$7:$C$1006,"Fim da jornada (descanso)"))</f>
        <v/>
      </c>
      <c r="I280" s="17" t="n"/>
    </row>
    <row r="281">
      <c r="A281" s="15" t="n"/>
      <c r="B281" s="19">
        <f>IF($A281="","",SUMIFS('Diário'!$F$7:$F$1006,'Diário'!$A$7:$A$1006,$A281,'Diário'!$C$7:$C$1006,"Direção"))</f>
        <v/>
      </c>
      <c r="C281" s="19">
        <f>IF($A281="","",SUMIFS('Diário'!$F$7:$F$1006,'Diário'!$A$7:$A$1006,$A281,'Diário'!$C$7:$C$1006,"Pausa ou descanso"))</f>
        <v/>
      </c>
      <c r="D281" s="19">
        <f>IF($A281="","",SUMIFS('Diário'!$F$7:$F$1006,'Diário'!$A$7:$A$1006,$A281,'Diário'!$C$7:$C$1006,"Refeição"))</f>
        <v/>
      </c>
      <c r="E281" s="19">
        <f>IF($A281="","",SUMIFS('Diário'!$F$7:$F$1006,'Diário'!$A$7:$A$1006,$A281,'Diário'!$C$7:$C$1006,"Espera (carga, descarga ou fiscalização)"))</f>
        <v/>
      </c>
      <c r="F281" s="19">
        <f>IF($A281="","",SUMIFS('Diário'!$F$7:$F$1006,'Diário'!$A$7:$A$1006,$A281,'Diário'!$C$7:$C$1006,"Outro trabalho (carga, descarga, abastecimento)"))</f>
        <v/>
      </c>
      <c r="G281" s="19">
        <f>IF($A281="","",$B281+$F281)</f>
        <v/>
      </c>
      <c r="H281" s="19">
        <f>IF($A281="","",SUMIFS('Diário'!$F$7:$F$1006,'Diário'!$A$7:$A$1006,$A281,'Diário'!$C$7:$C$1006,"Fim da jornada (descanso)"))</f>
        <v/>
      </c>
      <c r="I281" s="17" t="n"/>
    </row>
    <row r="282">
      <c r="A282" s="15" t="n"/>
      <c r="B282" s="19">
        <f>IF($A282="","",SUMIFS('Diário'!$F$7:$F$1006,'Diário'!$A$7:$A$1006,$A282,'Diário'!$C$7:$C$1006,"Direção"))</f>
        <v/>
      </c>
      <c r="C282" s="19">
        <f>IF($A282="","",SUMIFS('Diário'!$F$7:$F$1006,'Diário'!$A$7:$A$1006,$A282,'Diário'!$C$7:$C$1006,"Pausa ou descanso"))</f>
        <v/>
      </c>
      <c r="D282" s="19">
        <f>IF($A282="","",SUMIFS('Diário'!$F$7:$F$1006,'Diário'!$A$7:$A$1006,$A282,'Diário'!$C$7:$C$1006,"Refeição"))</f>
        <v/>
      </c>
      <c r="E282" s="19">
        <f>IF($A282="","",SUMIFS('Diário'!$F$7:$F$1006,'Diário'!$A$7:$A$1006,$A282,'Diário'!$C$7:$C$1006,"Espera (carga, descarga ou fiscalização)"))</f>
        <v/>
      </c>
      <c r="F282" s="19">
        <f>IF($A282="","",SUMIFS('Diário'!$F$7:$F$1006,'Diário'!$A$7:$A$1006,$A282,'Diário'!$C$7:$C$1006,"Outro trabalho (carga, descarga, abastecimento)"))</f>
        <v/>
      </c>
      <c r="G282" s="19">
        <f>IF($A282="","",$B282+$F282)</f>
        <v/>
      </c>
      <c r="H282" s="19">
        <f>IF($A282="","",SUMIFS('Diário'!$F$7:$F$1006,'Diário'!$A$7:$A$1006,$A282,'Diário'!$C$7:$C$1006,"Fim da jornada (descanso)"))</f>
        <v/>
      </c>
      <c r="I282" s="17" t="n"/>
    </row>
    <row r="283">
      <c r="A283" s="15" t="n"/>
      <c r="B283" s="19">
        <f>IF($A283="","",SUMIFS('Diário'!$F$7:$F$1006,'Diário'!$A$7:$A$1006,$A283,'Diário'!$C$7:$C$1006,"Direção"))</f>
        <v/>
      </c>
      <c r="C283" s="19">
        <f>IF($A283="","",SUMIFS('Diário'!$F$7:$F$1006,'Diário'!$A$7:$A$1006,$A283,'Diário'!$C$7:$C$1006,"Pausa ou descanso"))</f>
        <v/>
      </c>
      <c r="D283" s="19">
        <f>IF($A283="","",SUMIFS('Diário'!$F$7:$F$1006,'Diário'!$A$7:$A$1006,$A283,'Diário'!$C$7:$C$1006,"Refeição"))</f>
        <v/>
      </c>
      <c r="E283" s="19">
        <f>IF($A283="","",SUMIFS('Diário'!$F$7:$F$1006,'Diário'!$A$7:$A$1006,$A283,'Diário'!$C$7:$C$1006,"Espera (carga, descarga ou fiscalização)"))</f>
        <v/>
      </c>
      <c r="F283" s="19">
        <f>IF($A283="","",SUMIFS('Diário'!$F$7:$F$1006,'Diário'!$A$7:$A$1006,$A283,'Diário'!$C$7:$C$1006,"Outro trabalho (carga, descarga, abastecimento)"))</f>
        <v/>
      </c>
      <c r="G283" s="19">
        <f>IF($A283="","",$B283+$F283)</f>
        <v/>
      </c>
      <c r="H283" s="19">
        <f>IF($A283="","",SUMIFS('Diário'!$F$7:$F$1006,'Diário'!$A$7:$A$1006,$A283,'Diário'!$C$7:$C$1006,"Fim da jornada (descanso)"))</f>
        <v/>
      </c>
      <c r="I283" s="17" t="n"/>
    </row>
    <row r="284">
      <c r="A284" s="15" t="n"/>
      <c r="B284" s="19">
        <f>IF($A284="","",SUMIFS('Diário'!$F$7:$F$1006,'Diário'!$A$7:$A$1006,$A284,'Diário'!$C$7:$C$1006,"Direção"))</f>
        <v/>
      </c>
      <c r="C284" s="19">
        <f>IF($A284="","",SUMIFS('Diário'!$F$7:$F$1006,'Diário'!$A$7:$A$1006,$A284,'Diário'!$C$7:$C$1006,"Pausa ou descanso"))</f>
        <v/>
      </c>
      <c r="D284" s="19">
        <f>IF($A284="","",SUMIFS('Diário'!$F$7:$F$1006,'Diário'!$A$7:$A$1006,$A284,'Diário'!$C$7:$C$1006,"Refeição"))</f>
        <v/>
      </c>
      <c r="E284" s="19">
        <f>IF($A284="","",SUMIFS('Diário'!$F$7:$F$1006,'Diário'!$A$7:$A$1006,$A284,'Diário'!$C$7:$C$1006,"Espera (carga, descarga ou fiscalização)"))</f>
        <v/>
      </c>
      <c r="F284" s="19">
        <f>IF($A284="","",SUMIFS('Diário'!$F$7:$F$1006,'Diário'!$A$7:$A$1006,$A284,'Diário'!$C$7:$C$1006,"Outro trabalho (carga, descarga, abastecimento)"))</f>
        <v/>
      </c>
      <c r="G284" s="19">
        <f>IF($A284="","",$B284+$F284)</f>
        <v/>
      </c>
      <c r="H284" s="19">
        <f>IF($A284="","",SUMIFS('Diário'!$F$7:$F$1006,'Diário'!$A$7:$A$1006,$A284,'Diário'!$C$7:$C$1006,"Fim da jornada (descanso)"))</f>
        <v/>
      </c>
      <c r="I284" s="17" t="n"/>
    </row>
    <row r="285">
      <c r="A285" s="15" t="n"/>
      <c r="B285" s="19">
        <f>IF($A285="","",SUMIFS('Diário'!$F$7:$F$1006,'Diário'!$A$7:$A$1006,$A285,'Diário'!$C$7:$C$1006,"Direção"))</f>
        <v/>
      </c>
      <c r="C285" s="19">
        <f>IF($A285="","",SUMIFS('Diário'!$F$7:$F$1006,'Diário'!$A$7:$A$1006,$A285,'Diário'!$C$7:$C$1006,"Pausa ou descanso"))</f>
        <v/>
      </c>
      <c r="D285" s="19">
        <f>IF($A285="","",SUMIFS('Diário'!$F$7:$F$1006,'Diário'!$A$7:$A$1006,$A285,'Diário'!$C$7:$C$1006,"Refeição"))</f>
        <v/>
      </c>
      <c r="E285" s="19">
        <f>IF($A285="","",SUMIFS('Diário'!$F$7:$F$1006,'Diário'!$A$7:$A$1006,$A285,'Diário'!$C$7:$C$1006,"Espera (carga, descarga ou fiscalização)"))</f>
        <v/>
      </c>
      <c r="F285" s="19">
        <f>IF($A285="","",SUMIFS('Diário'!$F$7:$F$1006,'Diário'!$A$7:$A$1006,$A285,'Diário'!$C$7:$C$1006,"Outro trabalho (carga, descarga, abastecimento)"))</f>
        <v/>
      </c>
      <c r="G285" s="19">
        <f>IF($A285="","",$B285+$F285)</f>
        <v/>
      </c>
      <c r="H285" s="19">
        <f>IF($A285="","",SUMIFS('Diário'!$F$7:$F$1006,'Diário'!$A$7:$A$1006,$A285,'Diário'!$C$7:$C$1006,"Fim da jornada (descanso)"))</f>
        <v/>
      </c>
      <c r="I285" s="17" t="n"/>
    </row>
    <row r="286">
      <c r="A286" s="15" t="n"/>
      <c r="B286" s="19">
        <f>IF($A286="","",SUMIFS('Diário'!$F$7:$F$1006,'Diário'!$A$7:$A$1006,$A286,'Diário'!$C$7:$C$1006,"Direção"))</f>
        <v/>
      </c>
      <c r="C286" s="19">
        <f>IF($A286="","",SUMIFS('Diário'!$F$7:$F$1006,'Diário'!$A$7:$A$1006,$A286,'Diário'!$C$7:$C$1006,"Pausa ou descanso"))</f>
        <v/>
      </c>
      <c r="D286" s="19">
        <f>IF($A286="","",SUMIFS('Diário'!$F$7:$F$1006,'Diário'!$A$7:$A$1006,$A286,'Diário'!$C$7:$C$1006,"Refeição"))</f>
        <v/>
      </c>
      <c r="E286" s="19">
        <f>IF($A286="","",SUMIFS('Diário'!$F$7:$F$1006,'Diário'!$A$7:$A$1006,$A286,'Diário'!$C$7:$C$1006,"Espera (carga, descarga ou fiscalização)"))</f>
        <v/>
      </c>
      <c r="F286" s="19">
        <f>IF($A286="","",SUMIFS('Diário'!$F$7:$F$1006,'Diário'!$A$7:$A$1006,$A286,'Diário'!$C$7:$C$1006,"Outro trabalho (carga, descarga, abastecimento)"))</f>
        <v/>
      </c>
      <c r="G286" s="19">
        <f>IF($A286="","",$B286+$F286)</f>
        <v/>
      </c>
      <c r="H286" s="19">
        <f>IF($A286="","",SUMIFS('Diário'!$F$7:$F$1006,'Diário'!$A$7:$A$1006,$A286,'Diário'!$C$7:$C$1006,"Fim da jornada (descanso)"))</f>
        <v/>
      </c>
      <c r="I286" s="17" t="n"/>
    </row>
    <row r="287">
      <c r="A287" s="15" t="n"/>
      <c r="B287" s="19">
        <f>IF($A287="","",SUMIFS('Diário'!$F$7:$F$1006,'Diário'!$A$7:$A$1006,$A287,'Diário'!$C$7:$C$1006,"Direção"))</f>
        <v/>
      </c>
      <c r="C287" s="19">
        <f>IF($A287="","",SUMIFS('Diário'!$F$7:$F$1006,'Diário'!$A$7:$A$1006,$A287,'Diário'!$C$7:$C$1006,"Pausa ou descanso"))</f>
        <v/>
      </c>
      <c r="D287" s="19">
        <f>IF($A287="","",SUMIFS('Diário'!$F$7:$F$1006,'Diário'!$A$7:$A$1006,$A287,'Diário'!$C$7:$C$1006,"Refeição"))</f>
        <v/>
      </c>
      <c r="E287" s="19">
        <f>IF($A287="","",SUMIFS('Diário'!$F$7:$F$1006,'Diário'!$A$7:$A$1006,$A287,'Diário'!$C$7:$C$1006,"Espera (carga, descarga ou fiscalização)"))</f>
        <v/>
      </c>
      <c r="F287" s="19">
        <f>IF($A287="","",SUMIFS('Diário'!$F$7:$F$1006,'Diário'!$A$7:$A$1006,$A287,'Diário'!$C$7:$C$1006,"Outro trabalho (carga, descarga, abastecimento)"))</f>
        <v/>
      </c>
      <c r="G287" s="19">
        <f>IF($A287="","",$B287+$F287)</f>
        <v/>
      </c>
      <c r="H287" s="19">
        <f>IF($A287="","",SUMIFS('Diário'!$F$7:$F$1006,'Diário'!$A$7:$A$1006,$A287,'Diário'!$C$7:$C$1006,"Fim da jornada (descanso)"))</f>
        <v/>
      </c>
      <c r="I287" s="17" t="n"/>
    </row>
    <row r="288">
      <c r="A288" s="15" t="n"/>
      <c r="B288" s="19">
        <f>IF($A288="","",SUMIFS('Diário'!$F$7:$F$1006,'Diário'!$A$7:$A$1006,$A288,'Diário'!$C$7:$C$1006,"Direção"))</f>
        <v/>
      </c>
      <c r="C288" s="19">
        <f>IF($A288="","",SUMIFS('Diário'!$F$7:$F$1006,'Diário'!$A$7:$A$1006,$A288,'Diário'!$C$7:$C$1006,"Pausa ou descanso"))</f>
        <v/>
      </c>
      <c r="D288" s="19">
        <f>IF($A288="","",SUMIFS('Diário'!$F$7:$F$1006,'Diário'!$A$7:$A$1006,$A288,'Diário'!$C$7:$C$1006,"Refeição"))</f>
        <v/>
      </c>
      <c r="E288" s="19">
        <f>IF($A288="","",SUMIFS('Diário'!$F$7:$F$1006,'Diário'!$A$7:$A$1006,$A288,'Diário'!$C$7:$C$1006,"Espera (carga, descarga ou fiscalização)"))</f>
        <v/>
      </c>
      <c r="F288" s="19">
        <f>IF($A288="","",SUMIFS('Diário'!$F$7:$F$1006,'Diário'!$A$7:$A$1006,$A288,'Diário'!$C$7:$C$1006,"Outro trabalho (carga, descarga, abastecimento)"))</f>
        <v/>
      </c>
      <c r="G288" s="19">
        <f>IF($A288="","",$B288+$F288)</f>
        <v/>
      </c>
      <c r="H288" s="19">
        <f>IF($A288="","",SUMIFS('Diário'!$F$7:$F$1006,'Diário'!$A$7:$A$1006,$A288,'Diário'!$C$7:$C$1006,"Fim da jornada (descanso)"))</f>
        <v/>
      </c>
      <c r="I288" s="17" t="n"/>
    </row>
    <row r="289">
      <c r="A289" s="15" t="n"/>
      <c r="B289" s="19">
        <f>IF($A289="","",SUMIFS('Diário'!$F$7:$F$1006,'Diário'!$A$7:$A$1006,$A289,'Diário'!$C$7:$C$1006,"Direção"))</f>
        <v/>
      </c>
      <c r="C289" s="19">
        <f>IF($A289="","",SUMIFS('Diário'!$F$7:$F$1006,'Diário'!$A$7:$A$1006,$A289,'Diário'!$C$7:$C$1006,"Pausa ou descanso"))</f>
        <v/>
      </c>
      <c r="D289" s="19">
        <f>IF($A289="","",SUMIFS('Diário'!$F$7:$F$1006,'Diário'!$A$7:$A$1006,$A289,'Diário'!$C$7:$C$1006,"Refeição"))</f>
        <v/>
      </c>
      <c r="E289" s="19">
        <f>IF($A289="","",SUMIFS('Diário'!$F$7:$F$1006,'Diário'!$A$7:$A$1006,$A289,'Diário'!$C$7:$C$1006,"Espera (carga, descarga ou fiscalização)"))</f>
        <v/>
      </c>
      <c r="F289" s="19">
        <f>IF($A289="","",SUMIFS('Diário'!$F$7:$F$1006,'Diário'!$A$7:$A$1006,$A289,'Diário'!$C$7:$C$1006,"Outro trabalho (carga, descarga, abastecimento)"))</f>
        <v/>
      </c>
      <c r="G289" s="19">
        <f>IF($A289="","",$B289+$F289)</f>
        <v/>
      </c>
      <c r="H289" s="19">
        <f>IF($A289="","",SUMIFS('Diário'!$F$7:$F$1006,'Diário'!$A$7:$A$1006,$A289,'Diário'!$C$7:$C$1006,"Fim da jornada (descanso)"))</f>
        <v/>
      </c>
      <c r="I289" s="17" t="n"/>
    </row>
    <row r="290">
      <c r="A290" s="15" t="n"/>
      <c r="B290" s="19">
        <f>IF($A290="","",SUMIFS('Diário'!$F$7:$F$1006,'Diário'!$A$7:$A$1006,$A290,'Diário'!$C$7:$C$1006,"Direção"))</f>
        <v/>
      </c>
      <c r="C290" s="19">
        <f>IF($A290="","",SUMIFS('Diário'!$F$7:$F$1006,'Diário'!$A$7:$A$1006,$A290,'Diário'!$C$7:$C$1006,"Pausa ou descanso"))</f>
        <v/>
      </c>
      <c r="D290" s="19">
        <f>IF($A290="","",SUMIFS('Diário'!$F$7:$F$1006,'Diário'!$A$7:$A$1006,$A290,'Diário'!$C$7:$C$1006,"Refeição"))</f>
        <v/>
      </c>
      <c r="E290" s="19">
        <f>IF($A290="","",SUMIFS('Diário'!$F$7:$F$1006,'Diário'!$A$7:$A$1006,$A290,'Diário'!$C$7:$C$1006,"Espera (carga, descarga ou fiscalização)"))</f>
        <v/>
      </c>
      <c r="F290" s="19">
        <f>IF($A290="","",SUMIFS('Diário'!$F$7:$F$1006,'Diário'!$A$7:$A$1006,$A290,'Diário'!$C$7:$C$1006,"Outro trabalho (carga, descarga, abastecimento)"))</f>
        <v/>
      </c>
      <c r="G290" s="19">
        <f>IF($A290="","",$B290+$F290)</f>
        <v/>
      </c>
      <c r="H290" s="19">
        <f>IF($A290="","",SUMIFS('Diário'!$F$7:$F$1006,'Diário'!$A$7:$A$1006,$A290,'Diário'!$C$7:$C$1006,"Fim da jornada (descanso)"))</f>
        <v/>
      </c>
      <c r="I290" s="17" t="n"/>
    </row>
    <row r="291">
      <c r="A291" s="15" t="n"/>
      <c r="B291" s="19">
        <f>IF($A291="","",SUMIFS('Diário'!$F$7:$F$1006,'Diário'!$A$7:$A$1006,$A291,'Diário'!$C$7:$C$1006,"Direção"))</f>
        <v/>
      </c>
      <c r="C291" s="19">
        <f>IF($A291="","",SUMIFS('Diário'!$F$7:$F$1006,'Diário'!$A$7:$A$1006,$A291,'Diário'!$C$7:$C$1006,"Pausa ou descanso"))</f>
        <v/>
      </c>
      <c r="D291" s="19">
        <f>IF($A291="","",SUMIFS('Diário'!$F$7:$F$1006,'Diário'!$A$7:$A$1006,$A291,'Diário'!$C$7:$C$1006,"Refeição"))</f>
        <v/>
      </c>
      <c r="E291" s="19">
        <f>IF($A291="","",SUMIFS('Diário'!$F$7:$F$1006,'Diário'!$A$7:$A$1006,$A291,'Diário'!$C$7:$C$1006,"Espera (carga, descarga ou fiscalização)"))</f>
        <v/>
      </c>
      <c r="F291" s="19">
        <f>IF($A291="","",SUMIFS('Diário'!$F$7:$F$1006,'Diário'!$A$7:$A$1006,$A291,'Diário'!$C$7:$C$1006,"Outro trabalho (carga, descarga, abastecimento)"))</f>
        <v/>
      </c>
      <c r="G291" s="19">
        <f>IF($A291="","",$B291+$F291)</f>
        <v/>
      </c>
      <c r="H291" s="19">
        <f>IF($A291="","",SUMIFS('Diário'!$F$7:$F$1006,'Diário'!$A$7:$A$1006,$A291,'Diário'!$C$7:$C$1006,"Fim da jornada (descanso)"))</f>
        <v/>
      </c>
      <c r="I291" s="17" t="n"/>
    </row>
    <row r="292">
      <c r="A292" s="15" t="n"/>
      <c r="B292" s="19">
        <f>IF($A292="","",SUMIFS('Diário'!$F$7:$F$1006,'Diário'!$A$7:$A$1006,$A292,'Diário'!$C$7:$C$1006,"Direção"))</f>
        <v/>
      </c>
      <c r="C292" s="19">
        <f>IF($A292="","",SUMIFS('Diário'!$F$7:$F$1006,'Diário'!$A$7:$A$1006,$A292,'Diário'!$C$7:$C$1006,"Pausa ou descanso"))</f>
        <v/>
      </c>
      <c r="D292" s="19">
        <f>IF($A292="","",SUMIFS('Diário'!$F$7:$F$1006,'Diário'!$A$7:$A$1006,$A292,'Diário'!$C$7:$C$1006,"Refeição"))</f>
        <v/>
      </c>
      <c r="E292" s="19">
        <f>IF($A292="","",SUMIFS('Diário'!$F$7:$F$1006,'Diário'!$A$7:$A$1006,$A292,'Diário'!$C$7:$C$1006,"Espera (carga, descarga ou fiscalização)"))</f>
        <v/>
      </c>
      <c r="F292" s="19">
        <f>IF($A292="","",SUMIFS('Diário'!$F$7:$F$1006,'Diário'!$A$7:$A$1006,$A292,'Diário'!$C$7:$C$1006,"Outro trabalho (carga, descarga, abastecimento)"))</f>
        <v/>
      </c>
      <c r="G292" s="19">
        <f>IF($A292="","",$B292+$F292)</f>
        <v/>
      </c>
      <c r="H292" s="19">
        <f>IF($A292="","",SUMIFS('Diário'!$F$7:$F$1006,'Diário'!$A$7:$A$1006,$A292,'Diário'!$C$7:$C$1006,"Fim da jornada (descanso)"))</f>
        <v/>
      </c>
      <c r="I292" s="17" t="n"/>
    </row>
    <row r="293">
      <c r="A293" s="15" t="n"/>
      <c r="B293" s="19">
        <f>IF($A293="","",SUMIFS('Diário'!$F$7:$F$1006,'Diário'!$A$7:$A$1006,$A293,'Diário'!$C$7:$C$1006,"Direção"))</f>
        <v/>
      </c>
      <c r="C293" s="19">
        <f>IF($A293="","",SUMIFS('Diário'!$F$7:$F$1006,'Diário'!$A$7:$A$1006,$A293,'Diário'!$C$7:$C$1006,"Pausa ou descanso"))</f>
        <v/>
      </c>
      <c r="D293" s="19">
        <f>IF($A293="","",SUMIFS('Diário'!$F$7:$F$1006,'Diário'!$A$7:$A$1006,$A293,'Diário'!$C$7:$C$1006,"Refeição"))</f>
        <v/>
      </c>
      <c r="E293" s="19">
        <f>IF($A293="","",SUMIFS('Diário'!$F$7:$F$1006,'Diário'!$A$7:$A$1006,$A293,'Diário'!$C$7:$C$1006,"Espera (carga, descarga ou fiscalização)"))</f>
        <v/>
      </c>
      <c r="F293" s="19">
        <f>IF($A293="","",SUMIFS('Diário'!$F$7:$F$1006,'Diário'!$A$7:$A$1006,$A293,'Diário'!$C$7:$C$1006,"Outro trabalho (carga, descarga, abastecimento)"))</f>
        <v/>
      </c>
      <c r="G293" s="19">
        <f>IF($A293="","",$B293+$F293)</f>
        <v/>
      </c>
      <c r="H293" s="19">
        <f>IF($A293="","",SUMIFS('Diário'!$F$7:$F$1006,'Diário'!$A$7:$A$1006,$A293,'Diário'!$C$7:$C$1006,"Fim da jornada (descanso)"))</f>
        <v/>
      </c>
      <c r="I293" s="17" t="n"/>
    </row>
    <row r="294">
      <c r="A294" s="15" t="n"/>
      <c r="B294" s="19">
        <f>IF($A294="","",SUMIFS('Diário'!$F$7:$F$1006,'Diário'!$A$7:$A$1006,$A294,'Diário'!$C$7:$C$1006,"Direção"))</f>
        <v/>
      </c>
      <c r="C294" s="19">
        <f>IF($A294="","",SUMIFS('Diário'!$F$7:$F$1006,'Diário'!$A$7:$A$1006,$A294,'Diário'!$C$7:$C$1006,"Pausa ou descanso"))</f>
        <v/>
      </c>
      <c r="D294" s="19">
        <f>IF($A294="","",SUMIFS('Diário'!$F$7:$F$1006,'Diário'!$A$7:$A$1006,$A294,'Diário'!$C$7:$C$1006,"Refeição"))</f>
        <v/>
      </c>
      <c r="E294" s="19">
        <f>IF($A294="","",SUMIFS('Diário'!$F$7:$F$1006,'Diário'!$A$7:$A$1006,$A294,'Diário'!$C$7:$C$1006,"Espera (carga, descarga ou fiscalização)"))</f>
        <v/>
      </c>
      <c r="F294" s="19">
        <f>IF($A294="","",SUMIFS('Diário'!$F$7:$F$1006,'Diário'!$A$7:$A$1006,$A294,'Diário'!$C$7:$C$1006,"Outro trabalho (carga, descarga, abastecimento)"))</f>
        <v/>
      </c>
      <c r="G294" s="19">
        <f>IF($A294="","",$B294+$F294)</f>
        <v/>
      </c>
      <c r="H294" s="19">
        <f>IF($A294="","",SUMIFS('Diário'!$F$7:$F$1006,'Diário'!$A$7:$A$1006,$A294,'Diário'!$C$7:$C$1006,"Fim da jornada (descanso)"))</f>
        <v/>
      </c>
      <c r="I294" s="17" t="n"/>
    </row>
    <row r="295">
      <c r="A295" s="15" t="n"/>
      <c r="B295" s="19">
        <f>IF($A295="","",SUMIFS('Diário'!$F$7:$F$1006,'Diário'!$A$7:$A$1006,$A295,'Diário'!$C$7:$C$1006,"Direção"))</f>
        <v/>
      </c>
      <c r="C295" s="19">
        <f>IF($A295="","",SUMIFS('Diário'!$F$7:$F$1006,'Diário'!$A$7:$A$1006,$A295,'Diário'!$C$7:$C$1006,"Pausa ou descanso"))</f>
        <v/>
      </c>
      <c r="D295" s="19">
        <f>IF($A295="","",SUMIFS('Diário'!$F$7:$F$1006,'Diário'!$A$7:$A$1006,$A295,'Diário'!$C$7:$C$1006,"Refeição"))</f>
        <v/>
      </c>
      <c r="E295" s="19">
        <f>IF($A295="","",SUMIFS('Diário'!$F$7:$F$1006,'Diário'!$A$7:$A$1006,$A295,'Diário'!$C$7:$C$1006,"Espera (carga, descarga ou fiscalização)"))</f>
        <v/>
      </c>
      <c r="F295" s="19">
        <f>IF($A295="","",SUMIFS('Diário'!$F$7:$F$1006,'Diário'!$A$7:$A$1006,$A295,'Diário'!$C$7:$C$1006,"Outro trabalho (carga, descarga, abastecimento)"))</f>
        <v/>
      </c>
      <c r="G295" s="19">
        <f>IF($A295="","",$B295+$F295)</f>
        <v/>
      </c>
      <c r="H295" s="19">
        <f>IF($A295="","",SUMIFS('Diário'!$F$7:$F$1006,'Diário'!$A$7:$A$1006,$A295,'Diário'!$C$7:$C$1006,"Fim da jornada (descanso)"))</f>
        <v/>
      </c>
      <c r="I295" s="17" t="n"/>
    </row>
    <row r="296">
      <c r="A296" s="15" t="n"/>
      <c r="B296" s="19">
        <f>IF($A296="","",SUMIFS('Diário'!$F$7:$F$1006,'Diário'!$A$7:$A$1006,$A296,'Diário'!$C$7:$C$1006,"Direção"))</f>
        <v/>
      </c>
      <c r="C296" s="19">
        <f>IF($A296="","",SUMIFS('Diário'!$F$7:$F$1006,'Diário'!$A$7:$A$1006,$A296,'Diário'!$C$7:$C$1006,"Pausa ou descanso"))</f>
        <v/>
      </c>
      <c r="D296" s="19">
        <f>IF($A296="","",SUMIFS('Diário'!$F$7:$F$1006,'Diário'!$A$7:$A$1006,$A296,'Diário'!$C$7:$C$1006,"Refeição"))</f>
        <v/>
      </c>
      <c r="E296" s="19">
        <f>IF($A296="","",SUMIFS('Diário'!$F$7:$F$1006,'Diário'!$A$7:$A$1006,$A296,'Diário'!$C$7:$C$1006,"Espera (carga, descarga ou fiscalização)"))</f>
        <v/>
      </c>
      <c r="F296" s="19">
        <f>IF($A296="","",SUMIFS('Diário'!$F$7:$F$1006,'Diário'!$A$7:$A$1006,$A296,'Diário'!$C$7:$C$1006,"Outro trabalho (carga, descarga, abastecimento)"))</f>
        <v/>
      </c>
      <c r="G296" s="19">
        <f>IF($A296="","",$B296+$F296)</f>
        <v/>
      </c>
      <c r="H296" s="19">
        <f>IF($A296="","",SUMIFS('Diário'!$F$7:$F$1006,'Diário'!$A$7:$A$1006,$A296,'Diário'!$C$7:$C$1006,"Fim da jornada (descanso)"))</f>
        <v/>
      </c>
      <c r="I296" s="17" t="n"/>
    </row>
    <row r="297">
      <c r="A297" s="15" t="n"/>
      <c r="B297" s="19">
        <f>IF($A297="","",SUMIFS('Diário'!$F$7:$F$1006,'Diário'!$A$7:$A$1006,$A297,'Diário'!$C$7:$C$1006,"Direção"))</f>
        <v/>
      </c>
      <c r="C297" s="19">
        <f>IF($A297="","",SUMIFS('Diário'!$F$7:$F$1006,'Diário'!$A$7:$A$1006,$A297,'Diário'!$C$7:$C$1006,"Pausa ou descanso"))</f>
        <v/>
      </c>
      <c r="D297" s="19">
        <f>IF($A297="","",SUMIFS('Diário'!$F$7:$F$1006,'Diário'!$A$7:$A$1006,$A297,'Diário'!$C$7:$C$1006,"Refeição"))</f>
        <v/>
      </c>
      <c r="E297" s="19">
        <f>IF($A297="","",SUMIFS('Diário'!$F$7:$F$1006,'Diário'!$A$7:$A$1006,$A297,'Diário'!$C$7:$C$1006,"Espera (carga, descarga ou fiscalização)"))</f>
        <v/>
      </c>
      <c r="F297" s="19">
        <f>IF($A297="","",SUMIFS('Diário'!$F$7:$F$1006,'Diário'!$A$7:$A$1006,$A297,'Diário'!$C$7:$C$1006,"Outro trabalho (carga, descarga, abastecimento)"))</f>
        <v/>
      </c>
      <c r="G297" s="19">
        <f>IF($A297="","",$B297+$F297)</f>
        <v/>
      </c>
      <c r="H297" s="19">
        <f>IF($A297="","",SUMIFS('Diário'!$F$7:$F$1006,'Diário'!$A$7:$A$1006,$A297,'Diário'!$C$7:$C$1006,"Fim da jornada (descanso)"))</f>
        <v/>
      </c>
      <c r="I297" s="17" t="n"/>
    </row>
    <row r="298">
      <c r="A298" s="15" t="n"/>
      <c r="B298" s="19">
        <f>IF($A298="","",SUMIFS('Diário'!$F$7:$F$1006,'Diário'!$A$7:$A$1006,$A298,'Diário'!$C$7:$C$1006,"Direção"))</f>
        <v/>
      </c>
      <c r="C298" s="19">
        <f>IF($A298="","",SUMIFS('Diário'!$F$7:$F$1006,'Diário'!$A$7:$A$1006,$A298,'Diário'!$C$7:$C$1006,"Pausa ou descanso"))</f>
        <v/>
      </c>
      <c r="D298" s="19">
        <f>IF($A298="","",SUMIFS('Diário'!$F$7:$F$1006,'Diário'!$A$7:$A$1006,$A298,'Diário'!$C$7:$C$1006,"Refeição"))</f>
        <v/>
      </c>
      <c r="E298" s="19">
        <f>IF($A298="","",SUMIFS('Diário'!$F$7:$F$1006,'Diário'!$A$7:$A$1006,$A298,'Diário'!$C$7:$C$1006,"Espera (carga, descarga ou fiscalização)"))</f>
        <v/>
      </c>
      <c r="F298" s="19">
        <f>IF($A298="","",SUMIFS('Diário'!$F$7:$F$1006,'Diário'!$A$7:$A$1006,$A298,'Diário'!$C$7:$C$1006,"Outro trabalho (carga, descarga, abastecimento)"))</f>
        <v/>
      </c>
      <c r="G298" s="19">
        <f>IF($A298="","",$B298+$F298)</f>
        <v/>
      </c>
      <c r="H298" s="19">
        <f>IF($A298="","",SUMIFS('Diário'!$F$7:$F$1006,'Diário'!$A$7:$A$1006,$A298,'Diário'!$C$7:$C$1006,"Fim da jornada (descanso)"))</f>
        <v/>
      </c>
      <c r="I298" s="17" t="n"/>
    </row>
    <row r="299">
      <c r="A299" s="15" t="n"/>
      <c r="B299" s="19">
        <f>IF($A299="","",SUMIFS('Diário'!$F$7:$F$1006,'Diário'!$A$7:$A$1006,$A299,'Diário'!$C$7:$C$1006,"Direção"))</f>
        <v/>
      </c>
      <c r="C299" s="19">
        <f>IF($A299="","",SUMIFS('Diário'!$F$7:$F$1006,'Diário'!$A$7:$A$1006,$A299,'Diário'!$C$7:$C$1006,"Pausa ou descanso"))</f>
        <v/>
      </c>
      <c r="D299" s="19">
        <f>IF($A299="","",SUMIFS('Diário'!$F$7:$F$1006,'Diário'!$A$7:$A$1006,$A299,'Diário'!$C$7:$C$1006,"Refeição"))</f>
        <v/>
      </c>
      <c r="E299" s="19">
        <f>IF($A299="","",SUMIFS('Diário'!$F$7:$F$1006,'Diário'!$A$7:$A$1006,$A299,'Diário'!$C$7:$C$1006,"Espera (carga, descarga ou fiscalização)"))</f>
        <v/>
      </c>
      <c r="F299" s="19">
        <f>IF($A299="","",SUMIFS('Diário'!$F$7:$F$1006,'Diário'!$A$7:$A$1006,$A299,'Diário'!$C$7:$C$1006,"Outro trabalho (carga, descarga, abastecimento)"))</f>
        <v/>
      </c>
      <c r="G299" s="19">
        <f>IF($A299="","",$B299+$F299)</f>
        <v/>
      </c>
      <c r="H299" s="19">
        <f>IF($A299="","",SUMIFS('Diário'!$F$7:$F$1006,'Diário'!$A$7:$A$1006,$A299,'Diário'!$C$7:$C$1006,"Fim da jornada (descanso)"))</f>
        <v/>
      </c>
      <c r="I299" s="17" t="n"/>
    </row>
    <row r="300">
      <c r="A300" s="15" t="n"/>
      <c r="B300" s="19">
        <f>IF($A300="","",SUMIFS('Diário'!$F$7:$F$1006,'Diário'!$A$7:$A$1006,$A300,'Diário'!$C$7:$C$1006,"Direção"))</f>
        <v/>
      </c>
      <c r="C300" s="19">
        <f>IF($A300="","",SUMIFS('Diário'!$F$7:$F$1006,'Diário'!$A$7:$A$1006,$A300,'Diário'!$C$7:$C$1006,"Pausa ou descanso"))</f>
        <v/>
      </c>
      <c r="D300" s="19">
        <f>IF($A300="","",SUMIFS('Diário'!$F$7:$F$1006,'Diário'!$A$7:$A$1006,$A300,'Diário'!$C$7:$C$1006,"Refeição"))</f>
        <v/>
      </c>
      <c r="E300" s="19">
        <f>IF($A300="","",SUMIFS('Diário'!$F$7:$F$1006,'Diário'!$A$7:$A$1006,$A300,'Diário'!$C$7:$C$1006,"Espera (carga, descarga ou fiscalização)"))</f>
        <v/>
      </c>
      <c r="F300" s="19">
        <f>IF($A300="","",SUMIFS('Diário'!$F$7:$F$1006,'Diário'!$A$7:$A$1006,$A300,'Diário'!$C$7:$C$1006,"Outro trabalho (carga, descarga, abastecimento)"))</f>
        <v/>
      </c>
      <c r="G300" s="19">
        <f>IF($A300="","",$B300+$F300)</f>
        <v/>
      </c>
      <c r="H300" s="19">
        <f>IF($A300="","",SUMIFS('Diário'!$F$7:$F$1006,'Diário'!$A$7:$A$1006,$A300,'Diário'!$C$7:$C$1006,"Fim da jornada (descanso)"))</f>
        <v/>
      </c>
      <c r="I300" s="17" t="n"/>
    </row>
    <row r="301">
      <c r="A301" s="15" t="n"/>
      <c r="B301" s="19">
        <f>IF($A301="","",SUMIFS('Diário'!$F$7:$F$1006,'Diário'!$A$7:$A$1006,$A301,'Diário'!$C$7:$C$1006,"Direção"))</f>
        <v/>
      </c>
      <c r="C301" s="19">
        <f>IF($A301="","",SUMIFS('Diário'!$F$7:$F$1006,'Diário'!$A$7:$A$1006,$A301,'Diário'!$C$7:$C$1006,"Pausa ou descanso"))</f>
        <v/>
      </c>
      <c r="D301" s="19">
        <f>IF($A301="","",SUMIFS('Diário'!$F$7:$F$1006,'Diário'!$A$7:$A$1006,$A301,'Diário'!$C$7:$C$1006,"Refeição"))</f>
        <v/>
      </c>
      <c r="E301" s="19">
        <f>IF($A301="","",SUMIFS('Diário'!$F$7:$F$1006,'Diário'!$A$7:$A$1006,$A301,'Diário'!$C$7:$C$1006,"Espera (carga, descarga ou fiscalização)"))</f>
        <v/>
      </c>
      <c r="F301" s="19">
        <f>IF($A301="","",SUMIFS('Diário'!$F$7:$F$1006,'Diário'!$A$7:$A$1006,$A301,'Diário'!$C$7:$C$1006,"Outro trabalho (carga, descarga, abastecimento)"))</f>
        <v/>
      </c>
      <c r="G301" s="19">
        <f>IF($A301="","",$B301+$F301)</f>
        <v/>
      </c>
      <c r="H301" s="19">
        <f>IF($A301="","",SUMIFS('Diário'!$F$7:$F$1006,'Diário'!$A$7:$A$1006,$A301,'Diário'!$C$7:$C$1006,"Fim da jornada (descanso)"))</f>
        <v/>
      </c>
      <c r="I301" s="17" t="n"/>
    </row>
    <row r="302">
      <c r="A302" s="15" t="n"/>
      <c r="B302" s="19">
        <f>IF($A302="","",SUMIFS('Diário'!$F$7:$F$1006,'Diário'!$A$7:$A$1006,$A302,'Diário'!$C$7:$C$1006,"Direção"))</f>
        <v/>
      </c>
      <c r="C302" s="19">
        <f>IF($A302="","",SUMIFS('Diário'!$F$7:$F$1006,'Diário'!$A$7:$A$1006,$A302,'Diário'!$C$7:$C$1006,"Pausa ou descanso"))</f>
        <v/>
      </c>
      <c r="D302" s="19">
        <f>IF($A302="","",SUMIFS('Diário'!$F$7:$F$1006,'Diário'!$A$7:$A$1006,$A302,'Diário'!$C$7:$C$1006,"Refeição"))</f>
        <v/>
      </c>
      <c r="E302" s="19">
        <f>IF($A302="","",SUMIFS('Diário'!$F$7:$F$1006,'Diário'!$A$7:$A$1006,$A302,'Diário'!$C$7:$C$1006,"Espera (carga, descarga ou fiscalização)"))</f>
        <v/>
      </c>
      <c r="F302" s="19">
        <f>IF($A302="","",SUMIFS('Diário'!$F$7:$F$1006,'Diário'!$A$7:$A$1006,$A302,'Diário'!$C$7:$C$1006,"Outro trabalho (carga, descarga, abastecimento)"))</f>
        <v/>
      </c>
      <c r="G302" s="19">
        <f>IF($A302="","",$B302+$F302)</f>
        <v/>
      </c>
      <c r="H302" s="19">
        <f>IF($A302="","",SUMIFS('Diário'!$F$7:$F$1006,'Diário'!$A$7:$A$1006,$A302,'Diário'!$C$7:$C$1006,"Fim da jornada (descanso)"))</f>
        <v/>
      </c>
      <c r="I302" s="17" t="n"/>
    </row>
    <row r="303">
      <c r="A303" s="15" t="n"/>
      <c r="B303" s="19">
        <f>IF($A303="","",SUMIFS('Diário'!$F$7:$F$1006,'Diário'!$A$7:$A$1006,$A303,'Diário'!$C$7:$C$1006,"Direção"))</f>
        <v/>
      </c>
      <c r="C303" s="19">
        <f>IF($A303="","",SUMIFS('Diário'!$F$7:$F$1006,'Diário'!$A$7:$A$1006,$A303,'Diário'!$C$7:$C$1006,"Pausa ou descanso"))</f>
        <v/>
      </c>
      <c r="D303" s="19">
        <f>IF($A303="","",SUMIFS('Diário'!$F$7:$F$1006,'Diário'!$A$7:$A$1006,$A303,'Diário'!$C$7:$C$1006,"Refeição"))</f>
        <v/>
      </c>
      <c r="E303" s="19">
        <f>IF($A303="","",SUMIFS('Diário'!$F$7:$F$1006,'Diário'!$A$7:$A$1006,$A303,'Diário'!$C$7:$C$1006,"Espera (carga, descarga ou fiscalização)"))</f>
        <v/>
      </c>
      <c r="F303" s="19">
        <f>IF($A303="","",SUMIFS('Diário'!$F$7:$F$1006,'Diário'!$A$7:$A$1006,$A303,'Diário'!$C$7:$C$1006,"Outro trabalho (carga, descarga, abastecimento)"))</f>
        <v/>
      </c>
      <c r="G303" s="19">
        <f>IF($A303="","",$B303+$F303)</f>
        <v/>
      </c>
      <c r="H303" s="19">
        <f>IF($A303="","",SUMIFS('Diário'!$F$7:$F$1006,'Diário'!$A$7:$A$1006,$A303,'Diário'!$C$7:$C$1006,"Fim da jornada (descanso)"))</f>
        <v/>
      </c>
      <c r="I303" s="17" t="n"/>
    </row>
    <row r="304">
      <c r="A304" s="15" t="n"/>
      <c r="B304" s="19">
        <f>IF($A304="","",SUMIFS('Diário'!$F$7:$F$1006,'Diário'!$A$7:$A$1006,$A304,'Diário'!$C$7:$C$1006,"Direção"))</f>
        <v/>
      </c>
      <c r="C304" s="19">
        <f>IF($A304="","",SUMIFS('Diário'!$F$7:$F$1006,'Diário'!$A$7:$A$1006,$A304,'Diário'!$C$7:$C$1006,"Pausa ou descanso"))</f>
        <v/>
      </c>
      <c r="D304" s="19">
        <f>IF($A304="","",SUMIFS('Diário'!$F$7:$F$1006,'Diário'!$A$7:$A$1006,$A304,'Diário'!$C$7:$C$1006,"Refeição"))</f>
        <v/>
      </c>
      <c r="E304" s="19">
        <f>IF($A304="","",SUMIFS('Diário'!$F$7:$F$1006,'Diário'!$A$7:$A$1006,$A304,'Diário'!$C$7:$C$1006,"Espera (carga, descarga ou fiscalização)"))</f>
        <v/>
      </c>
      <c r="F304" s="19">
        <f>IF($A304="","",SUMIFS('Diário'!$F$7:$F$1006,'Diário'!$A$7:$A$1006,$A304,'Diário'!$C$7:$C$1006,"Outro trabalho (carga, descarga, abastecimento)"))</f>
        <v/>
      </c>
      <c r="G304" s="19">
        <f>IF($A304="","",$B304+$F304)</f>
        <v/>
      </c>
      <c r="H304" s="19">
        <f>IF($A304="","",SUMIFS('Diário'!$F$7:$F$1006,'Diário'!$A$7:$A$1006,$A304,'Diário'!$C$7:$C$1006,"Fim da jornada (descanso)"))</f>
        <v/>
      </c>
      <c r="I304" s="17" t="n"/>
    </row>
    <row r="305">
      <c r="A305" s="15" t="n"/>
      <c r="B305" s="19">
        <f>IF($A305="","",SUMIFS('Diário'!$F$7:$F$1006,'Diário'!$A$7:$A$1006,$A305,'Diário'!$C$7:$C$1006,"Direção"))</f>
        <v/>
      </c>
      <c r="C305" s="19">
        <f>IF($A305="","",SUMIFS('Diário'!$F$7:$F$1006,'Diário'!$A$7:$A$1006,$A305,'Diário'!$C$7:$C$1006,"Pausa ou descanso"))</f>
        <v/>
      </c>
      <c r="D305" s="19">
        <f>IF($A305="","",SUMIFS('Diário'!$F$7:$F$1006,'Diário'!$A$7:$A$1006,$A305,'Diário'!$C$7:$C$1006,"Refeição"))</f>
        <v/>
      </c>
      <c r="E305" s="19">
        <f>IF($A305="","",SUMIFS('Diário'!$F$7:$F$1006,'Diário'!$A$7:$A$1006,$A305,'Diário'!$C$7:$C$1006,"Espera (carga, descarga ou fiscalização)"))</f>
        <v/>
      </c>
      <c r="F305" s="19">
        <f>IF($A305="","",SUMIFS('Diário'!$F$7:$F$1006,'Diário'!$A$7:$A$1006,$A305,'Diário'!$C$7:$C$1006,"Outro trabalho (carga, descarga, abastecimento)"))</f>
        <v/>
      </c>
      <c r="G305" s="19">
        <f>IF($A305="","",$B305+$F305)</f>
        <v/>
      </c>
      <c r="H305" s="19">
        <f>IF($A305="","",SUMIFS('Diário'!$F$7:$F$1006,'Diário'!$A$7:$A$1006,$A305,'Diário'!$C$7:$C$1006,"Fim da jornada (descanso)"))</f>
        <v/>
      </c>
      <c r="I305" s="17" t="n"/>
    </row>
    <row r="306">
      <c r="A306" s="15" t="n"/>
      <c r="B306" s="19">
        <f>IF($A306="","",SUMIFS('Diário'!$F$7:$F$1006,'Diário'!$A$7:$A$1006,$A306,'Diário'!$C$7:$C$1006,"Direção"))</f>
        <v/>
      </c>
      <c r="C306" s="19">
        <f>IF($A306="","",SUMIFS('Diário'!$F$7:$F$1006,'Diário'!$A$7:$A$1006,$A306,'Diário'!$C$7:$C$1006,"Pausa ou descanso"))</f>
        <v/>
      </c>
      <c r="D306" s="19">
        <f>IF($A306="","",SUMIFS('Diário'!$F$7:$F$1006,'Diário'!$A$7:$A$1006,$A306,'Diário'!$C$7:$C$1006,"Refeição"))</f>
        <v/>
      </c>
      <c r="E306" s="19">
        <f>IF($A306="","",SUMIFS('Diário'!$F$7:$F$1006,'Diário'!$A$7:$A$1006,$A306,'Diário'!$C$7:$C$1006,"Espera (carga, descarga ou fiscalização)"))</f>
        <v/>
      </c>
      <c r="F306" s="19">
        <f>IF($A306="","",SUMIFS('Diário'!$F$7:$F$1006,'Diário'!$A$7:$A$1006,$A306,'Diário'!$C$7:$C$1006,"Outro trabalho (carga, descarga, abastecimento)"))</f>
        <v/>
      </c>
      <c r="G306" s="19">
        <f>IF($A306="","",$B306+$F306)</f>
        <v/>
      </c>
      <c r="H306" s="19">
        <f>IF($A306="","",SUMIFS('Diário'!$F$7:$F$1006,'Diário'!$A$7:$A$1006,$A306,'Diário'!$C$7:$C$1006,"Fim da jornada (descanso)"))</f>
        <v/>
      </c>
      <c r="I306" s="17" t="n"/>
    </row>
    <row r="307">
      <c r="A307" s="15" t="n"/>
      <c r="B307" s="19">
        <f>IF($A307="","",SUMIFS('Diário'!$F$7:$F$1006,'Diário'!$A$7:$A$1006,$A307,'Diário'!$C$7:$C$1006,"Direção"))</f>
        <v/>
      </c>
      <c r="C307" s="19">
        <f>IF($A307="","",SUMIFS('Diário'!$F$7:$F$1006,'Diário'!$A$7:$A$1006,$A307,'Diário'!$C$7:$C$1006,"Pausa ou descanso"))</f>
        <v/>
      </c>
      <c r="D307" s="19">
        <f>IF($A307="","",SUMIFS('Diário'!$F$7:$F$1006,'Diário'!$A$7:$A$1006,$A307,'Diário'!$C$7:$C$1006,"Refeição"))</f>
        <v/>
      </c>
      <c r="E307" s="19">
        <f>IF($A307="","",SUMIFS('Diário'!$F$7:$F$1006,'Diário'!$A$7:$A$1006,$A307,'Diário'!$C$7:$C$1006,"Espera (carga, descarga ou fiscalização)"))</f>
        <v/>
      </c>
      <c r="F307" s="19">
        <f>IF($A307="","",SUMIFS('Diário'!$F$7:$F$1006,'Diário'!$A$7:$A$1006,$A307,'Diário'!$C$7:$C$1006,"Outro trabalho (carga, descarga, abastecimento)"))</f>
        <v/>
      </c>
      <c r="G307" s="19">
        <f>IF($A307="","",$B307+$F307)</f>
        <v/>
      </c>
      <c r="H307" s="19">
        <f>IF($A307="","",SUMIFS('Diário'!$F$7:$F$1006,'Diário'!$A$7:$A$1006,$A307,'Diário'!$C$7:$C$1006,"Fim da jornada (descanso)"))</f>
        <v/>
      </c>
      <c r="I307" s="17" t="n"/>
    </row>
    <row r="308">
      <c r="A308" s="15" t="n"/>
      <c r="B308" s="19">
        <f>IF($A308="","",SUMIFS('Diário'!$F$7:$F$1006,'Diário'!$A$7:$A$1006,$A308,'Diário'!$C$7:$C$1006,"Direção"))</f>
        <v/>
      </c>
      <c r="C308" s="19">
        <f>IF($A308="","",SUMIFS('Diário'!$F$7:$F$1006,'Diário'!$A$7:$A$1006,$A308,'Diário'!$C$7:$C$1006,"Pausa ou descanso"))</f>
        <v/>
      </c>
      <c r="D308" s="19">
        <f>IF($A308="","",SUMIFS('Diário'!$F$7:$F$1006,'Diário'!$A$7:$A$1006,$A308,'Diário'!$C$7:$C$1006,"Refeição"))</f>
        <v/>
      </c>
      <c r="E308" s="19">
        <f>IF($A308="","",SUMIFS('Diário'!$F$7:$F$1006,'Diário'!$A$7:$A$1006,$A308,'Diário'!$C$7:$C$1006,"Espera (carga, descarga ou fiscalização)"))</f>
        <v/>
      </c>
      <c r="F308" s="19">
        <f>IF($A308="","",SUMIFS('Diário'!$F$7:$F$1006,'Diário'!$A$7:$A$1006,$A308,'Diário'!$C$7:$C$1006,"Outro trabalho (carga, descarga, abastecimento)"))</f>
        <v/>
      </c>
      <c r="G308" s="19">
        <f>IF($A308="","",$B308+$F308)</f>
        <v/>
      </c>
      <c r="H308" s="19">
        <f>IF($A308="","",SUMIFS('Diário'!$F$7:$F$1006,'Diário'!$A$7:$A$1006,$A308,'Diário'!$C$7:$C$1006,"Fim da jornada (descanso)"))</f>
        <v/>
      </c>
      <c r="I308" s="17" t="n"/>
    </row>
    <row r="309">
      <c r="A309" s="15" t="n"/>
      <c r="B309" s="19">
        <f>IF($A309="","",SUMIFS('Diário'!$F$7:$F$1006,'Diário'!$A$7:$A$1006,$A309,'Diário'!$C$7:$C$1006,"Direção"))</f>
        <v/>
      </c>
      <c r="C309" s="19">
        <f>IF($A309="","",SUMIFS('Diário'!$F$7:$F$1006,'Diário'!$A$7:$A$1006,$A309,'Diário'!$C$7:$C$1006,"Pausa ou descanso"))</f>
        <v/>
      </c>
      <c r="D309" s="19">
        <f>IF($A309="","",SUMIFS('Diário'!$F$7:$F$1006,'Diário'!$A$7:$A$1006,$A309,'Diário'!$C$7:$C$1006,"Refeição"))</f>
        <v/>
      </c>
      <c r="E309" s="19">
        <f>IF($A309="","",SUMIFS('Diário'!$F$7:$F$1006,'Diário'!$A$7:$A$1006,$A309,'Diário'!$C$7:$C$1006,"Espera (carga, descarga ou fiscalização)"))</f>
        <v/>
      </c>
      <c r="F309" s="19">
        <f>IF($A309="","",SUMIFS('Diário'!$F$7:$F$1006,'Diário'!$A$7:$A$1006,$A309,'Diário'!$C$7:$C$1006,"Outro trabalho (carga, descarga, abastecimento)"))</f>
        <v/>
      </c>
      <c r="G309" s="19">
        <f>IF($A309="","",$B309+$F309)</f>
        <v/>
      </c>
      <c r="H309" s="19">
        <f>IF($A309="","",SUMIFS('Diário'!$F$7:$F$1006,'Diário'!$A$7:$A$1006,$A309,'Diário'!$C$7:$C$1006,"Fim da jornada (descanso)"))</f>
        <v/>
      </c>
      <c r="I309" s="17" t="n"/>
    </row>
    <row r="310">
      <c r="A310" s="15" t="n"/>
      <c r="B310" s="19">
        <f>IF($A310="","",SUMIFS('Diário'!$F$7:$F$1006,'Diário'!$A$7:$A$1006,$A310,'Diário'!$C$7:$C$1006,"Direção"))</f>
        <v/>
      </c>
      <c r="C310" s="19">
        <f>IF($A310="","",SUMIFS('Diário'!$F$7:$F$1006,'Diário'!$A$7:$A$1006,$A310,'Diário'!$C$7:$C$1006,"Pausa ou descanso"))</f>
        <v/>
      </c>
      <c r="D310" s="19">
        <f>IF($A310="","",SUMIFS('Diário'!$F$7:$F$1006,'Diário'!$A$7:$A$1006,$A310,'Diário'!$C$7:$C$1006,"Refeição"))</f>
        <v/>
      </c>
      <c r="E310" s="19">
        <f>IF($A310="","",SUMIFS('Diário'!$F$7:$F$1006,'Diário'!$A$7:$A$1006,$A310,'Diário'!$C$7:$C$1006,"Espera (carga, descarga ou fiscalização)"))</f>
        <v/>
      </c>
      <c r="F310" s="19">
        <f>IF($A310="","",SUMIFS('Diário'!$F$7:$F$1006,'Diário'!$A$7:$A$1006,$A310,'Diário'!$C$7:$C$1006,"Outro trabalho (carga, descarga, abastecimento)"))</f>
        <v/>
      </c>
      <c r="G310" s="19">
        <f>IF($A310="","",$B310+$F310)</f>
        <v/>
      </c>
      <c r="H310" s="19">
        <f>IF($A310="","",SUMIFS('Diário'!$F$7:$F$1006,'Diário'!$A$7:$A$1006,$A310,'Diário'!$C$7:$C$1006,"Fim da jornada (descanso)"))</f>
        <v/>
      </c>
      <c r="I310" s="17" t="n"/>
    </row>
    <row r="311">
      <c r="A311" s="15" t="n"/>
      <c r="B311" s="19">
        <f>IF($A311="","",SUMIFS('Diário'!$F$7:$F$1006,'Diário'!$A$7:$A$1006,$A311,'Diário'!$C$7:$C$1006,"Direção"))</f>
        <v/>
      </c>
      <c r="C311" s="19">
        <f>IF($A311="","",SUMIFS('Diário'!$F$7:$F$1006,'Diário'!$A$7:$A$1006,$A311,'Diário'!$C$7:$C$1006,"Pausa ou descanso"))</f>
        <v/>
      </c>
      <c r="D311" s="19">
        <f>IF($A311="","",SUMIFS('Diário'!$F$7:$F$1006,'Diário'!$A$7:$A$1006,$A311,'Diário'!$C$7:$C$1006,"Refeição"))</f>
        <v/>
      </c>
      <c r="E311" s="19">
        <f>IF($A311="","",SUMIFS('Diário'!$F$7:$F$1006,'Diário'!$A$7:$A$1006,$A311,'Diário'!$C$7:$C$1006,"Espera (carga, descarga ou fiscalização)"))</f>
        <v/>
      </c>
      <c r="F311" s="19">
        <f>IF($A311="","",SUMIFS('Diário'!$F$7:$F$1006,'Diário'!$A$7:$A$1006,$A311,'Diário'!$C$7:$C$1006,"Outro trabalho (carga, descarga, abastecimento)"))</f>
        <v/>
      </c>
      <c r="G311" s="19">
        <f>IF($A311="","",$B311+$F311)</f>
        <v/>
      </c>
      <c r="H311" s="19">
        <f>IF($A311="","",SUMIFS('Diário'!$F$7:$F$1006,'Diário'!$A$7:$A$1006,$A311,'Diário'!$C$7:$C$1006,"Fim da jornada (descanso)"))</f>
        <v/>
      </c>
      <c r="I311" s="17" t="n"/>
    </row>
    <row r="312">
      <c r="A312" s="15" t="n"/>
      <c r="B312" s="19">
        <f>IF($A312="","",SUMIFS('Diário'!$F$7:$F$1006,'Diário'!$A$7:$A$1006,$A312,'Diário'!$C$7:$C$1006,"Direção"))</f>
        <v/>
      </c>
      <c r="C312" s="19">
        <f>IF($A312="","",SUMIFS('Diário'!$F$7:$F$1006,'Diário'!$A$7:$A$1006,$A312,'Diário'!$C$7:$C$1006,"Pausa ou descanso"))</f>
        <v/>
      </c>
      <c r="D312" s="19">
        <f>IF($A312="","",SUMIFS('Diário'!$F$7:$F$1006,'Diário'!$A$7:$A$1006,$A312,'Diário'!$C$7:$C$1006,"Refeição"))</f>
        <v/>
      </c>
      <c r="E312" s="19">
        <f>IF($A312="","",SUMIFS('Diário'!$F$7:$F$1006,'Diário'!$A$7:$A$1006,$A312,'Diário'!$C$7:$C$1006,"Espera (carga, descarga ou fiscalização)"))</f>
        <v/>
      </c>
      <c r="F312" s="19">
        <f>IF($A312="","",SUMIFS('Diário'!$F$7:$F$1006,'Diário'!$A$7:$A$1006,$A312,'Diário'!$C$7:$C$1006,"Outro trabalho (carga, descarga, abastecimento)"))</f>
        <v/>
      </c>
      <c r="G312" s="19">
        <f>IF($A312="","",$B312+$F312)</f>
        <v/>
      </c>
      <c r="H312" s="19">
        <f>IF($A312="","",SUMIFS('Diário'!$F$7:$F$1006,'Diário'!$A$7:$A$1006,$A312,'Diário'!$C$7:$C$1006,"Fim da jornada (descanso)"))</f>
        <v/>
      </c>
      <c r="I312" s="17" t="n"/>
    </row>
    <row r="313">
      <c r="A313" s="15" t="n"/>
      <c r="B313" s="19">
        <f>IF($A313="","",SUMIFS('Diário'!$F$7:$F$1006,'Diário'!$A$7:$A$1006,$A313,'Diário'!$C$7:$C$1006,"Direção"))</f>
        <v/>
      </c>
      <c r="C313" s="19">
        <f>IF($A313="","",SUMIFS('Diário'!$F$7:$F$1006,'Diário'!$A$7:$A$1006,$A313,'Diário'!$C$7:$C$1006,"Pausa ou descanso"))</f>
        <v/>
      </c>
      <c r="D313" s="19">
        <f>IF($A313="","",SUMIFS('Diário'!$F$7:$F$1006,'Diário'!$A$7:$A$1006,$A313,'Diário'!$C$7:$C$1006,"Refeição"))</f>
        <v/>
      </c>
      <c r="E313" s="19">
        <f>IF($A313="","",SUMIFS('Diário'!$F$7:$F$1006,'Diário'!$A$7:$A$1006,$A313,'Diário'!$C$7:$C$1006,"Espera (carga, descarga ou fiscalização)"))</f>
        <v/>
      </c>
      <c r="F313" s="19">
        <f>IF($A313="","",SUMIFS('Diário'!$F$7:$F$1006,'Diário'!$A$7:$A$1006,$A313,'Diário'!$C$7:$C$1006,"Outro trabalho (carga, descarga, abastecimento)"))</f>
        <v/>
      </c>
      <c r="G313" s="19">
        <f>IF($A313="","",$B313+$F313)</f>
        <v/>
      </c>
      <c r="H313" s="19">
        <f>IF($A313="","",SUMIFS('Diário'!$F$7:$F$1006,'Diário'!$A$7:$A$1006,$A313,'Diário'!$C$7:$C$1006,"Fim da jornada (descanso)"))</f>
        <v/>
      </c>
      <c r="I313" s="17" t="n"/>
    </row>
    <row r="314">
      <c r="A314" s="15" t="n"/>
      <c r="B314" s="19">
        <f>IF($A314="","",SUMIFS('Diário'!$F$7:$F$1006,'Diário'!$A$7:$A$1006,$A314,'Diário'!$C$7:$C$1006,"Direção"))</f>
        <v/>
      </c>
      <c r="C314" s="19">
        <f>IF($A314="","",SUMIFS('Diário'!$F$7:$F$1006,'Diário'!$A$7:$A$1006,$A314,'Diário'!$C$7:$C$1006,"Pausa ou descanso"))</f>
        <v/>
      </c>
      <c r="D314" s="19">
        <f>IF($A314="","",SUMIFS('Diário'!$F$7:$F$1006,'Diário'!$A$7:$A$1006,$A314,'Diário'!$C$7:$C$1006,"Refeição"))</f>
        <v/>
      </c>
      <c r="E314" s="19">
        <f>IF($A314="","",SUMIFS('Diário'!$F$7:$F$1006,'Diário'!$A$7:$A$1006,$A314,'Diário'!$C$7:$C$1006,"Espera (carga, descarga ou fiscalização)"))</f>
        <v/>
      </c>
      <c r="F314" s="19">
        <f>IF($A314="","",SUMIFS('Diário'!$F$7:$F$1006,'Diário'!$A$7:$A$1006,$A314,'Diário'!$C$7:$C$1006,"Outro trabalho (carga, descarga, abastecimento)"))</f>
        <v/>
      </c>
      <c r="G314" s="19">
        <f>IF($A314="","",$B314+$F314)</f>
        <v/>
      </c>
      <c r="H314" s="19">
        <f>IF($A314="","",SUMIFS('Diário'!$F$7:$F$1006,'Diário'!$A$7:$A$1006,$A314,'Diário'!$C$7:$C$1006,"Fim da jornada (descanso)"))</f>
        <v/>
      </c>
      <c r="I314" s="17" t="n"/>
    </row>
    <row r="315">
      <c r="A315" s="15" t="n"/>
      <c r="B315" s="19">
        <f>IF($A315="","",SUMIFS('Diário'!$F$7:$F$1006,'Diário'!$A$7:$A$1006,$A315,'Diário'!$C$7:$C$1006,"Direção"))</f>
        <v/>
      </c>
      <c r="C315" s="19">
        <f>IF($A315="","",SUMIFS('Diário'!$F$7:$F$1006,'Diário'!$A$7:$A$1006,$A315,'Diário'!$C$7:$C$1006,"Pausa ou descanso"))</f>
        <v/>
      </c>
      <c r="D315" s="19">
        <f>IF($A315="","",SUMIFS('Diário'!$F$7:$F$1006,'Diário'!$A$7:$A$1006,$A315,'Diário'!$C$7:$C$1006,"Refeição"))</f>
        <v/>
      </c>
      <c r="E315" s="19">
        <f>IF($A315="","",SUMIFS('Diário'!$F$7:$F$1006,'Diário'!$A$7:$A$1006,$A315,'Diário'!$C$7:$C$1006,"Espera (carga, descarga ou fiscalização)"))</f>
        <v/>
      </c>
      <c r="F315" s="19">
        <f>IF($A315="","",SUMIFS('Diário'!$F$7:$F$1006,'Diário'!$A$7:$A$1006,$A315,'Diário'!$C$7:$C$1006,"Outro trabalho (carga, descarga, abastecimento)"))</f>
        <v/>
      </c>
      <c r="G315" s="19">
        <f>IF($A315="","",$B315+$F315)</f>
        <v/>
      </c>
      <c r="H315" s="19">
        <f>IF($A315="","",SUMIFS('Diário'!$F$7:$F$1006,'Diário'!$A$7:$A$1006,$A315,'Diário'!$C$7:$C$1006,"Fim da jornada (descanso)"))</f>
        <v/>
      </c>
      <c r="I315" s="17" t="n"/>
    </row>
    <row r="316">
      <c r="A316" s="15" t="n"/>
      <c r="B316" s="19">
        <f>IF($A316="","",SUMIFS('Diário'!$F$7:$F$1006,'Diário'!$A$7:$A$1006,$A316,'Diário'!$C$7:$C$1006,"Direção"))</f>
        <v/>
      </c>
      <c r="C316" s="19">
        <f>IF($A316="","",SUMIFS('Diário'!$F$7:$F$1006,'Diário'!$A$7:$A$1006,$A316,'Diário'!$C$7:$C$1006,"Pausa ou descanso"))</f>
        <v/>
      </c>
      <c r="D316" s="19">
        <f>IF($A316="","",SUMIFS('Diário'!$F$7:$F$1006,'Diário'!$A$7:$A$1006,$A316,'Diário'!$C$7:$C$1006,"Refeição"))</f>
        <v/>
      </c>
      <c r="E316" s="19">
        <f>IF($A316="","",SUMIFS('Diário'!$F$7:$F$1006,'Diário'!$A$7:$A$1006,$A316,'Diário'!$C$7:$C$1006,"Espera (carga, descarga ou fiscalização)"))</f>
        <v/>
      </c>
      <c r="F316" s="19">
        <f>IF($A316="","",SUMIFS('Diário'!$F$7:$F$1006,'Diário'!$A$7:$A$1006,$A316,'Diário'!$C$7:$C$1006,"Outro trabalho (carga, descarga, abastecimento)"))</f>
        <v/>
      </c>
      <c r="G316" s="19">
        <f>IF($A316="","",$B316+$F316)</f>
        <v/>
      </c>
      <c r="H316" s="19">
        <f>IF($A316="","",SUMIFS('Diário'!$F$7:$F$1006,'Diário'!$A$7:$A$1006,$A316,'Diário'!$C$7:$C$1006,"Fim da jornada (descanso)"))</f>
        <v/>
      </c>
      <c r="I316" s="17" t="n"/>
    </row>
    <row r="317">
      <c r="A317" s="15" t="n"/>
      <c r="B317" s="19">
        <f>IF($A317="","",SUMIFS('Diário'!$F$7:$F$1006,'Diário'!$A$7:$A$1006,$A317,'Diário'!$C$7:$C$1006,"Direção"))</f>
        <v/>
      </c>
      <c r="C317" s="19">
        <f>IF($A317="","",SUMIFS('Diário'!$F$7:$F$1006,'Diário'!$A$7:$A$1006,$A317,'Diário'!$C$7:$C$1006,"Pausa ou descanso"))</f>
        <v/>
      </c>
      <c r="D317" s="19">
        <f>IF($A317="","",SUMIFS('Diário'!$F$7:$F$1006,'Diário'!$A$7:$A$1006,$A317,'Diário'!$C$7:$C$1006,"Refeição"))</f>
        <v/>
      </c>
      <c r="E317" s="19">
        <f>IF($A317="","",SUMIFS('Diário'!$F$7:$F$1006,'Diário'!$A$7:$A$1006,$A317,'Diário'!$C$7:$C$1006,"Espera (carga, descarga ou fiscalização)"))</f>
        <v/>
      </c>
      <c r="F317" s="19">
        <f>IF($A317="","",SUMIFS('Diário'!$F$7:$F$1006,'Diário'!$A$7:$A$1006,$A317,'Diário'!$C$7:$C$1006,"Outro trabalho (carga, descarga, abastecimento)"))</f>
        <v/>
      </c>
      <c r="G317" s="19">
        <f>IF($A317="","",$B317+$F317)</f>
        <v/>
      </c>
      <c r="H317" s="19">
        <f>IF($A317="","",SUMIFS('Diário'!$F$7:$F$1006,'Diário'!$A$7:$A$1006,$A317,'Diário'!$C$7:$C$1006,"Fim da jornada (descanso)"))</f>
        <v/>
      </c>
      <c r="I317" s="17" t="n"/>
    </row>
    <row r="318">
      <c r="A318" s="15" t="n"/>
      <c r="B318" s="19">
        <f>IF($A318="","",SUMIFS('Diário'!$F$7:$F$1006,'Diário'!$A$7:$A$1006,$A318,'Diário'!$C$7:$C$1006,"Direção"))</f>
        <v/>
      </c>
      <c r="C318" s="19">
        <f>IF($A318="","",SUMIFS('Diário'!$F$7:$F$1006,'Diário'!$A$7:$A$1006,$A318,'Diário'!$C$7:$C$1006,"Pausa ou descanso"))</f>
        <v/>
      </c>
      <c r="D318" s="19">
        <f>IF($A318="","",SUMIFS('Diário'!$F$7:$F$1006,'Diário'!$A$7:$A$1006,$A318,'Diário'!$C$7:$C$1006,"Refeição"))</f>
        <v/>
      </c>
      <c r="E318" s="19">
        <f>IF($A318="","",SUMIFS('Diário'!$F$7:$F$1006,'Diário'!$A$7:$A$1006,$A318,'Diário'!$C$7:$C$1006,"Espera (carga, descarga ou fiscalização)"))</f>
        <v/>
      </c>
      <c r="F318" s="19">
        <f>IF($A318="","",SUMIFS('Diário'!$F$7:$F$1006,'Diário'!$A$7:$A$1006,$A318,'Diário'!$C$7:$C$1006,"Outro trabalho (carga, descarga, abastecimento)"))</f>
        <v/>
      </c>
      <c r="G318" s="19">
        <f>IF($A318="","",$B318+$F318)</f>
        <v/>
      </c>
      <c r="H318" s="19">
        <f>IF($A318="","",SUMIFS('Diário'!$F$7:$F$1006,'Diário'!$A$7:$A$1006,$A318,'Diário'!$C$7:$C$1006,"Fim da jornada (descanso)"))</f>
        <v/>
      </c>
      <c r="I318" s="17" t="n"/>
    </row>
    <row r="319">
      <c r="A319" s="15" t="n"/>
      <c r="B319" s="19">
        <f>IF($A319="","",SUMIFS('Diário'!$F$7:$F$1006,'Diário'!$A$7:$A$1006,$A319,'Diário'!$C$7:$C$1006,"Direção"))</f>
        <v/>
      </c>
      <c r="C319" s="19">
        <f>IF($A319="","",SUMIFS('Diário'!$F$7:$F$1006,'Diário'!$A$7:$A$1006,$A319,'Diário'!$C$7:$C$1006,"Pausa ou descanso"))</f>
        <v/>
      </c>
      <c r="D319" s="19">
        <f>IF($A319="","",SUMIFS('Diário'!$F$7:$F$1006,'Diário'!$A$7:$A$1006,$A319,'Diário'!$C$7:$C$1006,"Refeição"))</f>
        <v/>
      </c>
      <c r="E319" s="19">
        <f>IF($A319="","",SUMIFS('Diário'!$F$7:$F$1006,'Diário'!$A$7:$A$1006,$A319,'Diário'!$C$7:$C$1006,"Espera (carga, descarga ou fiscalização)"))</f>
        <v/>
      </c>
      <c r="F319" s="19">
        <f>IF($A319="","",SUMIFS('Diário'!$F$7:$F$1006,'Diário'!$A$7:$A$1006,$A319,'Diário'!$C$7:$C$1006,"Outro trabalho (carga, descarga, abastecimento)"))</f>
        <v/>
      </c>
      <c r="G319" s="19">
        <f>IF($A319="","",$B319+$F319)</f>
        <v/>
      </c>
      <c r="H319" s="19">
        <f>IF($A319="","",SUMIFS('Diário'!$F$7:$F$1006,'Diário'!$A$7:$A$1006,$A319,'Diário'!$C$7:$C$1006,"Fim da jornada (descanso)"))</f>
        <v/>
      </c>
      <c r="I319" s="17" t="n"/>
    </row>
    <row r="320">
      <c r="A320" s="15" t="n"/>
      <c r="B320" s="19">
        <f>IF($A320="","",SUMIFS('Diário'!$F$7:$F$1006,'Diário'!$A$7:$A$1006,$A320,'Diário'!$C$7:$C$1006,"Direção"))</f>
        <v/>
      </c>
      <c r="C320" s="19">
        <f>IF($A320="","",SUMIFS('Diário'!$F$7:$F$1006,'Diário'!$A$7:$A$1006,$A320,'Diário'!$C$7:$C$1006,"Pausa ou descanso"))</f>
        <v/>
      </c>
      <c r="D320" s="19">
        <f>IF($A320="","",SUMIFS('Diário'!$F$7:$F$1006,'Diário'!$A$7:$A$1006,$A320,'Diário'!$C$7:$C$1006,"Refeição"))</f>
        <v/>
      </c>
      <c r="E320" s="19">
        <f>IF($A320="","",SUMIFS('Diário'!$F$7:$F$1006,'Diário'!$A$7:$A$1006,$A320,'Diário'!$C$7:$C$1006,"Espera (carga, descarga ou fiscalização)"))</f>
        <v/>
      </c>
      <c r="F320" s="19">
        <f>IF($A320="","",SUMIFS('Diário'!$F$7:$F$1006,'Diário'!$A$7:$A$1006,$A320,'Diário'!$C$7:$C$1006,"Outro trabalho (carga, descarga, abastecimento)"))</f>
        <v/>
      </c>
      <c r="G320" s="19">
        <f>IF($A320="","",$B320+$F320)</f>
        <v/>
      </c>
      <c r="H320" s="19">
        <f>IF($A320="","",SUMIFS('Diário'!$F$7:$F$1006,'Diário'!$A$7:$A$1006,$A320,'Diário'!$C$7:$C$1006,"Fim da jornada (descanso)"))</f>
        <v/>
      </c>
      <c r="I320" s="17" t="n"/>
    </row>
    <row r="321">
      <c r="A321" s="15" t="n"/>
      <c r="B321" s="19">
        <f>IF($A321="","",SUMIFS('Diário'!$F$7:$F$1006,'Diário'!$A$7:$A$1006,$A321,'Diário'!$C$7:$C$1006,"Direção"))</f>
        <v/>
      </c>
      <c r="C321" s="19">
        <f>IF($A321="","",SUMIFS('Diário'!$F$7:$F$1006,'Diário'!$A$7:$A$1006,$A321,'Diário'!$C$7:$C$1006,"Pausa ou descanso"))</f>
        <v/>
      </c>
      <c r="D321" s="19">
        <f>IF($A321="","",SUMIFS('Diário'!$F$7:$F$1006,'Diário'!$A$7:$A$1006,$A321,'Diário'!$C$7:$C$1006,"Refeição"))</f>
        <v/>
      </c>
      <c r="E321" s="19">
        <f>IF($A321="","",SUMIFS('Diário'!$F$7:$F$1006,'Diário'!$A$7:$A$1006,$A321,'Diário'!$C$7:$C$1006,"Espera (carga, descarga ou fiscalização)"))</f>
        <v/>
      </c>
      <c r="F321" s="19">
        <f>IF($A321="","",SUMIFS('Diário'!$F$7:$F$1006,'Diário'!$A$7:$A$1006,$A321,'Diário'!$C$7:$C$1006,"Outro trabalho (carga, descarga, abastecimento)"))</f>
        <v/>
      </c>
      <c r="G321" s="19">
        <f>IF($A321="","",$B321+$F321)</f>
        <v/>
      </c>
      <c r="H321" s="19">
        <f>IF($A321="","",SUMIFS('Diário'!$F$7:$F$1006,'Diário'!$A$7:$A$1006,$A321,'Diário'!$C$7:$C$1006,"Fim da jornada (descanso)"))</f>
        <v/>
      </c>
      <c r="I321" s="17" t="n"/>
    </row>
    <row r="322">
      <c r="A322" s="15" t="n"/>
      <c r="B322" s="19">
        <f>IF($A322="","",SUMIFS('Diário'!$F$7:$F$1006,'Diário'!$A$7:$A$1006,$A322,'Diário'!$C$7:$C$1006,"Direção"))</f>
        <v/>
      </c>
      <c r="C322" s="19">
        <f>IF($A322="","",SUMIFS('Diário'!$F$7:$F$1006,'Diário'!$A$7:$A$1006,$A322,'Diário'!$C$7:$C$1006,"Pausa ou descanso"))</f>
        <v/>
      </c>
      <c r="D322" s="19">
        <f>IF($A322="","",SUMIFS('Diário'!$F$7:$F$1006,'Diário'!$A$7:$A$1006,$A322,'Diário'!$C$7:$C$1006,"Refeição"))</f>
        <v/>
      </c>
      <c r="E322" s="19">
        <f>IF($A322="","",SUMIFS('Diário'!$F$7:$F$1006,'Diário'!$A$7:$A$1006,$A322,'Diário'!$C$7:$C$1006,"Espera (carga, descarga ou fiscalização)"))</f>
        <v/>
      </c>
      <c r="F322" s="19">
        <f>IF($A322="","",SUMIFS('Diário'!$F$7:$F$1006,'Diário'!$A$7:$A$1006,$A322,'Diário'!$C$7:$C$1006,"Outro trabalho (carga, descarga, abastecimento)"))</f>
        <v/>
      </c>
      <c r="G322" s="19">
        <f>IF($A322="","",$B322+$F322)</f>
        <v/>
      </c>
      <c r="H322" s="19">
        <f>IF($A322="","",SUMIFS('Diário'!$F$7:$F$1006,'Diário'!$A$7:$A$1006,$A322,'Diário'!$C$7:$C$1006,"Fim da jornada (descanso)"))</f>
        <v/>
      </c>
      <c r="I322" s="17" t="n"/>
    </row>
    <row r="323">
      <c r="A323" s="15" t="n"/>
      <c r="B323" s="19">
        <f>IF($A323="","",SUMIFS('Diário'!$F$7:$F$1006,'Diário'!$A$7:$A$1006,$A323,'Diário'!$C$7:$C$1006,"Direção"))</f>
        <v/>
      </c>
      <c r="C323" s="19">
        <f>IF($A323="","",SUMIFS('Diário'!$F$7:$F$1006,'Diário'!$A$7:$A$1006,$A323,'Diário'!$C$7:$C$1006,"Pausa ou descanso"))</f>
        <v/>
      </c>
      <c r="D323" s="19">
        <f>IF($A323="","",SUMIFS('Diário'!$F$7:$F$1006,'Diário'!$A$7:$A$1006,$A323,'Diário'!$C$7:$C$1006,"Refeição"))</f>
        <v/>
      </c>
      <c r="E323" s="19">
        <f>IF($A323="","",SUMIFS('Diário'!$F$7:$F$1006,'Diário'!$A$7:$A$1006,$A323,'Diário'!$C$7:$C$1006,"Espera (carga, descarga ou fiscalização)"))</f>
        <v/>
      </c>
      <c r="F323" s="19">
        <f>IF($A323="","",SUMIFS('Diário'!$F$7:$F$1006,'Diário'!$A$7:$A$1006,$A323,'Diário'!$C$7:$C$1006,"Outro trabalho (carga, descarga, abastecimento)"))</f>
        <v/>
      </c>
      <c r="G323" s="19">
        <f>IF($A323="","",$B323+$F323)</f>
        <v/>
      </c>
      <c r="H323" s="19">
        <f>IF($A323="","",SUMIFS('Diário'!$F$7:$F$1006,'Diário'!$A$7:$A$1006,$A323,'Diário'!$C$7:$C$1006,"Fim da jornada (descanso)"))</f>
        <v/>
      </c>
      <c r="I323" s="17" t="n"/>
    </row>
    <row r="324">
      <c r="A324" s="15" t="n"/>
      <c r="B324" s="19">
        <f>IF($A324="","",SUMIFS('Diário'!$F$7:$F$1006,'Diário'!$A$7:$A$1006,$A324,'Diário'!$C$7:$C$1006,"Direção"))</f>
        <v/>
      </c>
      <c r="C324" s="19">
        <f>IF($A324="","",SUMIFS('Diário'!$F$7:$F$1006,'Diário'!$A$7:$A$1006,$A324,'Diário'!$C$7:$C$1006,"Pausa ou descanso"))</f>
        <v/>
      </c>
      <c r="D324" s="19">
        <f>IF($A324="","",SUMIFS('Diário'!$F$7:$F$1006,'Diário'!$A$7:$A$1006,$A324,'Diário'!$C$7:$C$1006,"Refeição"))</f>
        <v/>
      </c>
      <c r="E324" s="19">
        <f>IF($A324="","",SUMIFS('Diário'!$F$7:$F$1006,'Diário'!$A$7:$A$1006,$A324,'Diário'!$C$7:$C$1006,"Espera (carga, descarga ou fiscalização)"))</f>
        <v/>
      </c>
      <c r="F324" s="19">
        <f>IF($A324="","",SUMIFS('Diário'!$F$7:$F$1006,'Diário'!$A$7:$A$1006,$A324,'Diário'!$C$7:$C$1006,"Outro trabalho (carga, descarga, abastecimento)"))</f>
        <v/>
      </c>
      <c r="G324" s="19">
        <f>IF($A324="","",$B324+$F324)</f>
        <v/>
      </c>
      <c r="H324" s="19">
        <f>IF($A324="","",SUMIFS('Diário'!$F$7:$F$1006,'Diário'!$A$7:$A$1006,$A324,'Diário'!$C$7:$C$1006,"Fim da jornada (descanso)"))</f>
        <v/>
      </c>
      <c r="I324" s="17" t="n"/>
    </row>
    <row r="325">
      <c r="A325" s="15" t="n"/>
      <c r="B325" s="19">
        <f>IF($A325="","",SUMIFS('Diário'!$F$7:$F$1006,'Diário'!$A$7:$A$1006,$A325,'Diário'!$C$7:$C$1006,"Direção"))</f>
        <v/>
      </c>
      <c r="C325" s="19">
        <f>IF($A325="","",SUMIFS('Diário'!$F$7:$F$1006,'Diário'!$A$7:$A$1006,$A325,'Diário'!$C$7:$C$1006,"Pausa ou descanso"))</f>
        <v/>
      </c>
      <c r="D325" s="19">
        <f>IF($A325="","",SUMIFS('Diário'!$F$7:$F$1006,'Diário'!$A$7:$A$1006,$A325,'Diário'!$C$7:$C$1006,"Refeição"))</f>
        <v/>
      </c>
      <c r="E325" s="19">
        <f>IF($A325="","",SUMIFS('Diário'!$F$7:$F$1006,'Diário'!$A$7:$A$1006,$A325,'Diário'!$C$7:$C$1006,"Espera (carga, descarga ou fiscalização)"))</f>
        <v/>
      </c>
      <c r="F325" s="19">
        <f>IF($A325="","",SUMIFS('Diário'!$F$7:$F$1006,'Diário'!$A$7:$A$1006,$A325,'Diário'!$C$7:$C$1006,"Outro trabalho (carga, descarga, abastecimento)"))</f>
        <v/>
      </c>
      <c r="G325" s="19">
        <f>IF($A325="","",$B325+$F325)</f>
        <v/>
      </c>
      <c r="H325" s="19">
        <f>IF($A325="","",SUMIFS('Diário'!$F$7:$F$1006,'Diário'!$A$7:$A$1006,$A325,'Diário'!$C$7:$C$1006,"Fim da jornada (descanso)"))</f>
        <v/>
      </c>
      <c r="I325" s="17" t="n"/>
    </row>
    <row r="326">
      <c r="A326" s="15" t="n"/>
      <c r="B326" s="19">
        <f>IF($A326="","",SUMIFS('Diário'!$F$7:$F$1006,'Diário'!$A$7:$A$1006,$A326,'Diário'!$C$7:$C$1006,"Direção"))</f>
        <v/>
      </c>
      <c r="C326" s="19">
        <f>IF($A326="","",SUMIFS('Diário'!$F$7:$F$1006,'Diário'!$A$7:$A$1006,$A326,'Diário'!$C$7:$C$1006,"Pausa ou descanso"))</f>
        <v/>
      </c>
      <c r="D326" s="19">
        <f>IF($A326="","",SUMIFS('Diário'!$F$7:$F$1006,'Diário'!$A$7:$A$1006,$A326,'Diário'!$C$7:$C$1006,"Refeição"))</f>
        <v/>
      </c>
      <c r="E326" s="19">
        <f>IF($A326="","",SUMIFS('Diário'!$F$7:$F$1006,'Diário'!$A$7:$A$1006,$A326,'Diário'!$C$7:$C$1006,"Espera (carga, descarga ou fiscalização)"))</f>
        <v/>
      </c>
      <c r="F326" s="19">
        <f>IF($A326="","",SUMIFS('Diário'!$F$7:$F$1006,'Diário'!$A$7:$A$1006,$A326,'Diário'!$C$7:$C$1006,"Outro trabalho (carga, descarga, abastecimento)"))</f>
        <v/>
      </c>
      <c r="G326" s="19">
        <f>IF($A326="","",$B326+$F326)</f>
        <v/>
      </c>
      <c r="H326" s="19">
        <f>IF($A326="","",SUMIFS('Diário'!$F$7:$F$1006,'Diário'!$A$7:$A$1006,$A326,'Diário'!$C$7:$C$1006,"Fim da jornada (descanso)"))</f>
        <v/>
      </c>
      <c r="I326" s="17" t="n"/>
    </row>
    <row r="327">
      <c r="A327" s="15" t="n"/>
      <c r="B327" s="19">
        <f>IF($A327="","",SUMIFS('Diário'!$F$7:$F$1006,'Diário'!$A$7:$A$1006,$A327,'Diário'!$C$7:$C$1006,"Direção"))</f>
        <v/>
      </c>
      <c r="C327" s="19">
        <f>IF($A327="","",SUMIFS('Diário'!$F$7:$F$1006,'Diário'!$A$7:$A$1006,$A327,'Diário'!$C$7:$C$1006,"Pausa ou descanso"))</f>
        <v/>
      </c>
      <c r="D327" s="19">
        <f>IF($A327="","",SUMIFS('Diário'!$F$7:$F$1006,'Diário'!$A$7:$A$1006,$A327,'Diário'!$C$7:$C$1006,"Refeição"))</f>
        <v/>
      </c>
      <c r="E327" s="19">
        <f>IF($A327="","",SUMIFS('Diário'!$F$7:$F$1006,'Diário'!$A$7:$A$1006,$A327,'Diário'!$C$7:$C$1006,"Espera (carga, descarga ou fiscalização)"))</f>
        <v/>
      </c>
      <c r="F327" s="19">
        <f>IF($A327="","",SUMIFS('Diário'!$F$7:$F$1006,'Diário'!$A$7:$A$1006,$A327,'Diário'!$C$7:$C$1006,"Outro trabalho (carga, descarga, abastecimento)"))</f>
        <v/>
      </c>
      <c r="G327" s="19">
        <f>IF($A327="","",$B327+$F327)</f>
        <v/>
      </c>
      <c r="H327" s="19">
        <f>IF($A327="","",SUMIFS('Diário'!$F$7:$F$1006,'Diário'!$A$7:$A$1006,$A327,'Diário'!$C$7:$C$1006,"Fim da jornada (descanso)"))</f>
        <v/>
      </c>
      <c r="I327" s="17" t="n"/>
    </row>
    <row r="328">
      <c r="A328" s="15" t="n"/>
      <c r="B328" s="19">
        <f>IF($A328="","",SUMIFS('Diário'!$F$7:$F$1006,'Diário'!$A$7:$A$1006,$A328,'Diário'!$C$7:$C$1006,"Direção"))</f>
        <v/>
      </c>
      <c r="C328" s="19">
        <f>IF($A328="","",SUMIFS('Diário'!$F$7:$F$1006,'Diário'!$A$7:$A$1006,$A328,'Diário'!$C$7:$C$1006,"Pausa ou descanso"))</f>
        <v/>
      </c>
      <c r="D328" s="19">
        <f>IF($A328="","",SUMIFS('Diário'!$F$7:$F$1006,'Diário'!$A$7:$A$1006,$A328,'Diário'!$C$7:$C$1006,"Refeição"))</f>
        <v/>
      </c>
      <c r="E328" s="19">
        <f>IF($A328="","",SUMIFS('Diário'!$F$7:$F$1006,'Diário'!$A$7:$A$1006,$A328,'Diário'!$C$7:$C$1006,"Espera (carga, descarga ou fiscalização)"))</f>
        <v/>
      </c>
      <c r="F328" s="19">
        <f>IF($A328="","",SUMIFS('Diário'!$F$7:$F$1006,'Diário'!$A$7:$A$1006,$A328,'Diário'!$C$7:$C$1006,"Outro trabalho (carga, descarga, abastecimento)"))</f>
        <v/>
      </c>
      <c r="G328" s="19">
        <f>IF($A328="","",$B328+$F328)</f>
        <v/>
      </c>
      <c r="H328" s="19">
        <f>IF($A328="","",SUMIFS('Diário'!$F$7:$F$1006,'Diário'!$A$7:$A$1006,$A328,'Diário'!$C$7:$C$1006,"Fim da jornada (descanso)"))</f>
        <v/>
      </c>
      <c r="I328" s="17" t="n"/>
    </row>
    <row r="329">
      <c r="A329" s="15" t="n"/>
      <c r="B329" s="19">
        <f>IF($A329="","",SUMIFS('Diário'!$F$7:$F$1006,'Diário'!$A$7:$A$1006,$A329,'Diário'!$C$7:$C$1006,"Direção"))</f>
        <v/>
      </c>
      <c r="C329" s="19">
        <f>IF($A329="","",SUMIFS('Diário'!$F$7:$F$1006,'Diário'!$A$7:$A$1006,$A329,'Diário'!$C$7:$C$1006,"Pausa ou descanso"))</f>
        <v/>
      </c>
      <c r="D329" s="19">
        <f>IF($A329="","",SUMIFS('Diário'!$F$7:$F$1006,'Diário'!$A$7:$A$1006,$A329,'Diário'!$C$7:$C$1006,"Refeição"))</f>
        <v/>
      </c>
      <c r="E329" s="19">
        <f>IF($A329="","",SUMIFS('Diário'!$F$7:$F$1006,'Diário'!$A$7:$A$1006,$A329,'Diário'!$C$7:$C$1006,"Espera (carga, descarga ou fiscalização)"))</f>
        <v/>
      </c>
      <c r="F329" s="19">
        <f>IF($A329="","",SUMIFS('Diário'!$F$7:$F$1006,'Diário'!$A$7:$A$1006,$A329,'Diário'!$C$7:$C$1006,"Outro trabalho (carga, descarga, abastecimento)"))</f>
        <v/>
      </c>
      <c r="G329" s="19">
        <f>IF($A329="","",$B329+$F329)</f>
        <v/>
      </c>
      <c r="H329" s="19">
        <f>IF($A329="","",SUMIFS('Diário'!$F$7:$F$1006,'Diário'!$A$7:$A$1006,$A329,'Diário'!$C$7:$C$1006,"Fim da jornada (descanso)"))</f>
        <v/>
      </c>
      <c r="I329" s="17" t="n"/>
    </row>
    <row r="330">
      <c r="A330" s="15" t="n"/>
      <c r="B330" s="19">
        <f>IF($A330="","",SUMIFS('Diário'!$F$7:$F$1006,'Diário'!$A$7:$A$1006,$A330,'Diário'!$C$7:$C$1006,"Direção"))</f>
        <v/>
      </c>
      <c r="C330" s="19">
        <f>IF($A330="","",SUMIFS('Diário'!$F$7:$F$1006,'Diário'!$A$7:$A$1006,$A330,'Diário'!$C$7:$C$1006,"Pausa ou descanso"))</f>
        <v/>
      </c>
      <c r="D330" s="19">
        <f>IF($A330="","",SUMIFS('Diário'!$F$7:$F$1006,'Diário'!$A$7:$A$1006,$A330,'Diário'!$C$7:$C$1006,"Refeição"))</f>
        <v/>
      </c>
      <c r="E330" s="19">
        <f>IF($A330="","",SUMIFS('Diário'!$F$7:$F$1006,'Diário'!$A$7:$A$1006,$A330,'Diário'!$C$7:$C$1006,"Espera (carga, descarga ou fiscalização)"))</f>
        <v/>
      </c>
      <c r="F330" s="19">
        <f>IF($A330="","",SUMIFS('Diário'!$F$7:$F$1006,'Diário'!$A$7:$A$1006,$A330,'Diário'!$C$7:$C$1006,"Outro trabalho (carga, descarga, abastecimento)"))</f>
        <v/>
      </c>
      <c r="G330" s="19">
        <f>IF($A330="","",$B330+$F330)</f>
        <v/>
      </c>
      <c r="H330" s="19">
        <f>IF($A330="","",SUMIFS('Diário'!$F$7:$F$1006,'Diário'!$A$7:$A$1006,$A330,'Diário'!$C$7:$C$1006,"Fim da jornada (descanso)"))</f>
        <v/>
      </c>
      <c r="I330" s="17" t="n"/>
    </row>
    <row r="331">
      <c r="A331" s="15" t="n"/>
      <c r="B331" s="19">
        <f>IF($A331="","",SUMIFS('Diário'!$F$7:$F$1006,'Diário'!$A$7:$A$1006,$A331,'Diário'!$C$7:$C$1006,"Direção"))</f>
        <v/>
      </c>
      <c r="C331" s="19">
        <f>IF($A331="","",SUMIFS('Diário'!$F$7:$F$1006,'Diário'!$A$7:$A$1006,$A331,'Diário'!$C$7:$C$1006,"Pausa ou descanso"))</f>
        <v/>
      </c>
      <c r="D331" s="19">
        <f>IF($A331="","",SUMIFS('Diário'!$F$7:$F$1006,'Diário'!$A$7:$A$1006,$A331,'Diário'!$C$7:$C$1006,"Refeição"))</f>
        <v/>
      </c>
      <c r="E331" s="19">
        <f>IF($A331="","",SUMIFS('Diário'!$F$7:$F$1006,'Diário'!$A$7:$A$1006,$A331,'Diário'!$C$7:$C$1006,"Espera (carga, descarga ou fiscalização)"))</f>
        <v/>
      </c>
      <c r="F331" s="19">
        <f>IF($A331="","",SUMIFS('Diário'!$F$7:$F$1006,'Diário'!$A$7:$A$1006,$A331,'Diário'!$C$7:$C$1006,"Outro trabalho (carga, descarga, abastecimento)"))</f>
        <v/>
      </c>
      <c r="G331" s="19">
        <f>IF($A331="","",$B331+$F331)</f>
        <v/>
      </c>
      <c r="H331" s="19">
        <f>IF($A331="","",SUMIFS('Diário'!$F$7:$F$1006,'Diário'!$A$7:$A$1006,$A331,'Diário'!$C$7:$C$1006,"Fim da jornada (descanso)"))</f>
        <v/>
      </c>
      <c r="I331" s="17" t="n"/>
    </row>
    <row r="332">
      <c r="A332" s="15" t="n"/>
      <c r="B332" s="19">
        <f>IF($A332="","",SUMIFS('Diário'!$F$7:$F$1006,'Diário'!$A$7:$A$1006,$A332,'Diário'!$C$7:$C$1006,"Direção"))</f>
        <v/>
      </c>
      <c r="C332" s="19">
        <f>IF($A332="","",SUMIFS('Diário'!$F$7:$F$1006,'Diário'!$A$7:$A$1006,$A332,'Diário'!$C$7:$C$1006,"Pausa ou descanso"))</f>
        <v/>
      </c>
      <c r="D332" s="19">
        <f>IF($A332="","",SUMIFS('Diário'!$F$7:$F$1006,'Diário'!$A$7:$A$1006,$A332,'Diário'!$C$7:$C$1006,"Refeição"))</f>
        <v/>
      </c>
      <c r="E332" s="19">
        <f>IF($A332="","",SUMIFS('Diário'!$F$7:$F$1006,'Diário'!$A$7:$A$1006,$A332,'Diário'!$C$7:$C$1006,"Espera (carga, descarga ou fiscalização)"))</f>
        <v/>
      </c>
      <c r="F332" s="19">
        <f>IF($A332="","",SUMIFS('Diário'!$F$7:$F$1006,'Diário'!$A$7:$A$1006,$A332,'Diário'!$C$7:$C$1006,"Outro trabalho (carga, descarga, abastecimento)"))</f>
        <v/>
      </c>
      <c r="G332" s="19">
        <f>IF($A332="","",$B332+$F332)</f>
        <v/>
      </c>
      <c r="H332" s="19">
        <f>IF($A332="","",SUMIFS('Diário'!$F$7:$F$1006,'Diário'!$A$7:$A$1006,$A332,'Diário'!$C$7:$C$1006,"Fim da jornada (descanso)"))</f>
        <v/>
      </c>
      <c r="I332" s="17" t="n"/>
    </row>
    <row r="333">
      <c r="A333" s="15" t="n"/>
      <c r="B333" s="19">
        <f>IF($A333="","",SUMIFS('Diário'!$F$7:$F$1006,'Diário'!$A$7:$A$1006,$A333,'Diário'!$C$7:$C$1006,"Direção"))</f>
        <v/>
      </c>
      <c r="C333" s="19">
        <f>IF($A333="","",SUMIFS('Diário'!$F$7:$F$1006,'Diário'!$A$7:$A$1006,$A333,'Diário'!$C$7:$C$1006,"Pausa ou descanso"))</f>
        <v/>
      </c>
      <c r="D333" s="19">
        <f>IF($A333="","",SUMIFS('Diário'!$F$7:$F$1006,'Diário'!$A$7:$A$1006,$A333,'Diário'!$C$7:$C$1006,"Refeição"))</f>
        <v/>
      </c>
      <c r="E333" s="19">
        <f>IF($A333="","",SUMIFS('Diário'!$F$7:$F$1006,'Diário'!$A$7:$A$1006,$A333,'Diário'!$C$7:$C$1006,"Espera (carga, descarga ou fiscalização)"))</f>
        <v/>
      </c>
      <c r="F333" s="19">
        <f>IF($A333="","",SUMIFS('Diário'!$F$7:$F$1006,'Diário'!$A$7:$A$1006,$A333,'Diário'!$C$7:$C$1006,"Outro trabalho (carga, descarga, abastecimento)"))</f>
        <v/>
      </c>
      <c r="G333" s="19">
        <f>IF($A333="","",$B333+$F333)</f>
        <v/>
      </c>
      <c r="H333" s="19">
        <f>IF($A333="","",SUMIFS('Diário'!$F$7:$F$1006,'Diário'!$A$7:$A$1006,$A333,'Diário'!$C$7:$C$1006,"Fim da jornada (descanso)"))</f>
        <v/>
      </c>
      <c r="I333" s="17" t="n"/>
    </row>
    <row r="334">
      <c r="A334" s="15" t="n"/>
      <c r="B334" s="19">
        <f>IF($A334="","",SUMIFS('Diário'!$F$7:$F$1006,'Diário'!$A$7:$A$1006,$A334,'Diário'!$C$7:$C$1006,"Direção"))</f>
        <v/>
      </c>
      <c r="C334" s="19">
        <f>IF($A334="","",SUMIFS('Diário'!$F$7:$F$1006,'Diário'!$A$7:$A$1006,$A334,'Diário'!$C$7:$C$1006,"Pausa ou descanso"))</f>
        <v/>
      </c>
      <c r="D334" s="19">
        <f>IF($A334="","",SUMIFS('Diário'!$F$7:$F$1006,'Diário'!$A$7:$A$1006,$A334,'Diário'!$C$7:$C$1006,"Refeição"))</f>
        <v/>
      </c>
      <c r="E334" s="19">
        <f>IF($A334="","",SUMIFS('Diário'!$F$7:$F$1006,'Diário'!$A$7:$A$1006,$A334,'Diário'!$C$7:$C$1006,"Espera (carga, descarga ou fiscalização)"))</f>
        <v/>
      </c>
      <c r="F334" s="19">
        <f>IF($A334="","",SUMIFS('Diário'!$F$7:$F$1006,'Diário'!$A$7:$A$1006,$A334,'Diário'!$C$7:$C$1006,"Outro trabalho (carga, descarga, abastecimento)"))</f>
        <v/>
      </c>
      <c r="G334" s="19">
        <f>IF($A334="","",$B334+$F334)</f>
        <v/>
      </c>
      <c r="H334" s="19">
        <f>IF($A334="","",SUMIFS('Diário'!$F$7:$F$1006,'Diário'!$A$7:$A$1006,$A334,'Diário'!$C$7:$C$1006,"Fim da jornada (descanso)"))</f>
        <v/>
      </c>
      <c r="I334" s="17" t="n"/>
    </row>
    <row r="335">
      <c r="A335" s="15" t="n"/>
      <c r="B335" s="19">
        <f>IF($A335="","",SUMIFS('Diário'!$F$7:$F$1006,'Diário'!$A$7:$A$1006,$A335,'Diário'!$C$7:$C$1006,"Direção"))</f>
        <v/>
      </c>
      <c r="C335" s="19">
        <f>IF($A335="","",SUMIFS('Diário'!$F$7:$F$1006,'Diário'!$A$7:$A$1006,$A335,'Diário'!$C$7:$C$1006,"Pausa ou descanso"))</f>
        <v/>
      </c>
      <c r="D335" s="19">
        <f>IF($A335="","",SUMIFS('Diário'!$F$7:$F$1006,'Diário'!$A$7:$A$1006,$A335,'Diário'!$C$7:$C$1006,"Refeição"))</f>
        <v/>
      </c>
      <c r="E335" s="19">
        <f>IF($A335="","",SUMIFS('Diário'!$F$7:$F$1006,'Diário'!$A$7:$A$1006,$A335,'Diário'!$C$7:$C$1006,"Espera (carga, descarga ou fiscalização)"))</f>
        <v/>
      </c>
      <c r="F335" s="19">
        <f>IF($A335="","",SUMIFS('Diário'!$F$7:$F$1006,'Diário'!$A$7:$A$1006,$A335,'Diário'!$C$7:$C$1006,"Outro trabalho (carga, descarga, abastecimento)"))</f>
        <v/>
      </c>
      <c r="G335" s="19">
        <f>IF($A335="","",$B335+$F335)</f>
        <v/>
      </c>
      <c r="H335" s="19">
        <f>IF($A335="","",SUMIFS('Diário'!$F$7:$F$1006,'Diário'!$A$7:$A$1006,$A335,'Diário'!$C$7:$C$1006,"Fim da jornada (descanso)"))</f>
        <v/>
      </c>
      <c r="I335" s="17" t="n"/>
    </row>
    <row r="336">
      <c r="A336" s="15" t="n"/>
      <c r="B336" s="19">
        <f>IF($A336="","",SUMIFS('Diário'!$F$7:$F$1006,'Diário'!$A$7:$A$1006,$A336,'Diário'!$C$7:$C$1006,"Direção"))</f>
        <v/>
      </c>
      <c r="C336" s="19">
        <f>IF($A336="","",SUMIFS('Diário'!$F$7:$F$1006,'Diário'!$A$7:$A$1006,$A336,'Diário'!$C$7:$C$1006,"Pausa ou descanso"))</f>
        <v/>
      </c>
      <c r="D336" s="19">
        <f>IF($A336="","",SUMIFS('Diário'!$F$7:$F$1006,'Diário'!$A$7:$A$1006,$A336,'Diário'!$C$7:$C$1006,"Refeição"))</f>
        <v/>
      </c>
      <c r="E336" s="19">
        <f>IF($A336="","",SUMIFS('Diário'!$F$7:$F$1006,'Diário'!$A$7:$A$1006,$A336,'Diário'!$C$7:$C$1006,"Espera (carga, descarga ou fiscalização)"))</f>
        <v/>
      </c>
      <c r="F336" s="19">
        <f>IF($A336="","",SUMIFS('Diário'!$F$7:$F$1006,'Diário'!$A$7:$A$1006,$A336,'Diário'!$C$7:$C$1006,"Outro trabalho (carga, descarga, abastecimento)"))</f>
        <v/>
      </c>
      <c r="G336" s="19">
        <f>IF($A336="","",$B336+$F336)</f>
        <v/>
      </c>
      <c r="H336" s="19">
        <f>IF($A336="","",SUMIFS('Diário'!$F$7:$F$1006,'Diário'!$A$7:$A$1006,$A336,'Diário'!$C$7:$C$1006,"Fim da jornada (descanso)"))</f>
        <v/>
      </c>
      <c r="I336" s="17" t="n"/>
    </row>
    <row r="337">
      <c r="A337" s="15" t="n"/>
      <c r="B337" s="19">
        <f>IF($A337="","",SUMIFS('Diário'!$F$7:$F$1006,'Diário'!$A$7:$A$1006,$A337,'Diário'!$C$7:$C$1006,"Direção"))</f>
        <v/>
      </c>
      <c r="C337" s="19">
        <f>IF($A337="","",SUMIFS('Diário'!$F$7:$F$1006,'Diário'!$A$7:$A$1006,$A337,'Diário'!$C$7:$C$1006,"Pausa ou descanso"))</f>
        <v/>
      </c>
      <c r="D337" s="19">
        <f>IF($A337="","",SUMIFS('Diário'!$F$7:$F$1006,'Diário'!$A$7:$A$1006,$A337,'Diário'!$C$7:$C$1006,"Refeição"))</f>
        <v/>
      </c>
      <c r="E337" s="19">
        <f>IF($A337="","",SUMIFS('Diário'!$F$7:$F$1006,'Diário'!$A$7:$A$1006,$A337,'Diário'!$C$7:$C$1006,"Espera (carga, descarga ou fiscalização)"))</f>
        <v/>
      </c>
      <c r="F337" s="19">
        <f>IF($A337="","",SUMIFS('Diário'!$F$7:$F$1006,'Diário'!$A$7:$A$1006,$A337,'Diário'!$C$7:$C$1006,"Outro trabalho (carga, descarga, abastecimento)"))</f>
        <v/>
      </c>
      <c r="G337" s="19">
        <f>IF($A337="","",$B337+$F337)</f>
        <v/>
      </c>
      <c r="H337" s="19">
        <f>IF($A337="","",SUMIFS('Diário'!$F$7:$F$1006,'Diário'!$A$7:$A$1006,$A337,'Diário'!$C$7:$C$1006,"Fim da jornada (descanso)"))</f>
        <v/>
      </c>
      <c r="I337" s="17" t="n"/>
    </row>
    <row r="338">
      <c r="A338" s="15" t="n"/>
      <c r="B338" s="19">
        <f>IF($A338="","",SUMIFS('Diário'!$F$7:$F$1006,'Diário'!$A$7:$A$1006,$A338,'Diário'!$C$7:$C$1006,"Direção"))</f>
        <v/>
      </c>
      <c r="C338" s="19">
        <f>IF($A338="","",SUMIFS('Diário'!$F$7:$F$1006,'Diário'!$A$7:$A$1006,$A338,'Diário'!$C$7:$C$1006,"Pausa ou descanso"))</f>
        <v/>
      </c>
      <c r="D338" s="19">
        <f>IF($A338="","",SUMIFS('Diário'!$F$7:$F$1006,'Diário'!$A$7:$A$1006,$A338,'Diário'!$C$7:$C$1006,"Refeição"))</f>
        <v/>
      </c>
      <c r="E338" s="19">
        <f>IF($A338="","",SUMIFS('Diário'!$F$7:$F$1006,'Diário'!$A$7:$A$1006,$A338,'Diário'!$C$7:$C$1006,"Espera (carga, descarga ou fiscalização)"))</f>
        <v/>
      </c>
      <c r="F338" s="19">
        <f>IF($A338="","",SUMIFS('Diário'!$F$7:$F$1006,'Diário'!$A$7:$A$1006,$A338,'Diário'!$C$7:$C$1006,"Outro trabalho (carga, descarga, abastecimento)"))</f>
        <v/>
      </c>
      <c r="G338" s="19">
        <f>IF($A338="","",$B338+$F338)</f>
        <v/>
      </c>
      <c r="H338" s="19">
        <f>IF($A338="","",SUMIFS('Diário'!$F$7:$F$1006,'Diário'!$A$7:$A$1006,$A338,'Diário'!$C$7:$C$1006,"Fim da jornada (descanso)"))</f>
        <v/>
      </c>
      <c r="I338" s="17" t="n"/>
    </row>
    <row r="339">
      <c r="A339" s="15" t="n"/>
      <c r="B339" s="19">
        <f>IF($A339="","",SUMIFS('Diário'!$F$7:$F$1006,'Diário'!$A$7:$A$1006,$A339,'Diário'!$C$7:$C$1006,"Direção"))</f>
        <v/>
      </c>
      <c r="C339" s="19">
        <f>IF($A339="","",SUMIFS('Diário'!$F$7:$F$1006,'Diário'!$A$7:$A$1006,$A339,'Diário'!$C$7:$C$1006,"Pausa ou descanso"))</f>
        <v/>
      </c>
      <c r="D339" s="19">
        <f>IF($A339="","",SUMIFS('Diário'!$F$7:$F$1006,'Diário'!$A$7:$A$1006,$A339,'Diário'!$C$7:$C$1006,"Refeição"))</f>
        <v/>
      </c>
      <c r="E339" s="19">
        <f>IF($A339="","",SUMIFS('Diário'!$F$7:$F$1006,'Diário'!$A$7:$A$1006,$A339,'Diário'!$C$7:$C$1006,"Espera (carga, descarga ou fiscalização)"))</f>
        <v/>
      </c>
      <c r="F339" s="19">
        <f>IF($A339="","",SUMIFS('Diário'!$F$7:$F$1006,'Diário'!$A$7:$A$1006,$A339,'Diário'!$C$7:$C$1006,"Outro trabalho (carga, descarga, abastecimento)"))</f>
        <v/>
      </c>
      <c r="G339" s="19">
        <f>IF($A339="","",$B339+$F339)</f>
        <v/>
      </c>
      <c r="H339" s="19">
        <f>IF($A339="","",SUMIFS('Diário'!$F$7:$F$1006,'Diário'!$A$7:$A$1006,$A339,'Diário'!$C$7:$C$1006,"Fim da jornada (descanso)"))</f>
        <v/>
      </c>
      <c r="I339" s="17" t="n"/>
    </row>
    <row r="340">
      <c r="A340" s="15" t="n"/>
      <c r="B340" s="19">
        <f>IF($A340="","",SUMIFS('Diário'!$F$7:$F$1006,'Diário'!$A$7:$A$1006,$A340,'Diário'!$C$7:$C$1006,"Direção"))</f>
        <v/>
      </c>
      <c r="C340" s="19">
        <f>IF($A340="","",SUMIFS('Diário'!$F$7:$F$1006,'Diário'!$A$7:$A$1006,$A340,'Diário'!$C$7:$C$1006,"Pausa ou descanso"))</f>
        <v/>
      </c>
      <c r="D340" s="19">
        <f>IF($A340="","",SUMIFS('Diário'!$F$7:$F$1006,'Diário'!$A$7:$A$1006,$A340,'Diário'!$C$7:$C$1006,"Refeição"))</f>
        <v/>
      </c>
      <c r="E340" s="19">
        <f>IF($A340="","",SUMIFS('Diário'!$F$7:$F$1006,'Diário'!$A$7:$A$1006,$A340,'Diário'!$C$7:$C$1006,"Espera (carga, descarga ou fiscalização)"))</f>
        <v/>
      </c>
      <c r="F340" s="19">
        <f>IF($A340="","",SUMIFS('Diário'!$F$7:$F$1006,'Diário'!$A$7:$A$1006,$A340,'Diário'!$C$7:$C$1006,"Outro trabalho (carga, descarga, abastecimento)"))</f>
        <v/>
      </c>
      <c r="G340" s="19">
        <f>IF($A340="","",$B340+$F340)</f>
        <v/>
      </c>
      <c r="H340" s="19">
        <f>IF($A340="","",SUMIFS('Diário'!$F$7:$F$1006,'Diário'!$A$7:$A$1006,$A340,'Diário'!$C$7:$C$1006,"Fim da jornada (descanso)"))</f>
        <v/>
      </c>
      <c r="I340" s="17" t="n"/>
    </row>
    <row r="341">
      <c r="A341" s="15" t="n"/>
      <c r="B341" s="19">
        <f>IF($A341="","",SUMIFS('Diário'!$F$7:$F$1006,'Diário'!$A$7:$A$1006,$A341,'Diário'!$C$7:$C$1006,"Direção"))</f>
        <v/>
      </c>
      <c r="C341" s="19">
        <f>IF($A341="","",SUMIFS('Diário'!$F$7:$F$1006,'Diário'!$A$7:$A$1006,$A341,'Diário'!$C$7:$C$1006,"Pausa ou descanso"))</f>
        <v/>
      </c>
      <c r="D341" s="19">
        <f>IF($A341="","",SUMIFS('Diário'!$F$7:$F$1006,'Diário'!$A$7:$A$1006,$A341,'Diário'!$C$7:$C$1006,"Refeição"))</f>
        <v/>
      </c>
      <c r="E341" s="19">
        <f>IF($A341="","",SUMIFS('Diário'!$F$7:$F$1006,'Diário'!$A$7:$A$1006,$A341,'Diário'!$C$7:$C$1006,"Espera (carga, descarga ou fiscalização)"))</f>
        <v/>
      </c>
      <c r="F341" s="19">
        <f>IF($A341="","",SUMIFS('Diário'!$F$7:$F$1006,'Diário'!$A$7:$A$1006,$A341,'Diário'!$C$7:$C$1006,"Outro trabalho (carga, descarga, abastecimento)"))</f>
        <v/>
      </c>
      <c r="G341" s="19">
        <f>IF($A341="","",$B341+$F341)</f>
        <v/>
      </c>
      <c r="H341" s="19">
        <f>IF($A341="","",SUMIFS('Diário'!$F$7:$F$1006,'Diário'!$A$7:$A$1006,$A341,'Diário'!$C$7:$C$1006,"Fim da jornada (descanso)"))</f>
        <v/>
      </c>
      <c r="I341" s="17" t="n"/>
    </row>
    <row r="342">
      <c r="A342" s="15" t="n"/>
      <c r="B342" s="19">
        <f>IF($A342="","",SUMIFS('Diário'!$F$7:$F$1006,'Diário'!$A$7:$A$1006,$A342,'Diário'!$C$7:$C$1006,"Direção"))</f>
        <v/>
      </c>
      <c r="C342" s="19">
        <f>IF($A342="","",SUMIFS('Diário'!$F$7:$F$1006,'Diário'!$A$7:$A$1006,$A342,'Diário'!$C$7:$C$1006,"Pausa ou descanso"))</f>
        <v/>
      </c>
      <c r="D342" s="19">
        <f>IF($A342="","",SUMIFS('Diário'!$F$7:$F$1006,'Diário'!$A$7:$A$1006,$A342,'Diário'!$C$7:$C$1006,"Refeição"))</f>
        <v/>
      </c>
      <c r="E342" s="19">
        <f>IF($A342="","",SUMIFS('Diário'!$F$7:$F$1006,'Diário'!$A$7:$A$1006,$A342,'Diário'!$C$7:$C$1006,"Espera (carga, descarga ou fiscalização)"))</f>
        <v/>
      </c>
      <c r="F342" s="19">
        <f>IF($A342="","",SUMIFS('Diário'!$F$7:$F$1006,'Diário'!$A$7:$A$1006,$A342,'Diário'!$C$7:$C$1006,"Outro trabalho (carga, descarga, abastecimento)"))</f>
        <v/>
      </c>
      <c r="G342" s="19">
        <f>IF($A342="","",$B342+$F342)</f>
        <v/>
      </c>
      <c r="H342" s="19">
        <f>IF($A342="","",SUMIFS('Diário'!$F$7:$F$1006,'Diário'!$A$7:$A$1006,$A342,'Diário'!$C$7:$C$1006,"Fim da jornada (descanso)"))</f>
        <v/>
      </c>
      <c r="I342" s="17" t="n"/>
    </row>
    <row r="343">
      <c r="A343" s="15" t="n"/>
      <c r="B343" s="19">
        <f>IF($A343="","",SUMIFS('Diário'!$F$7:$F$1006,'Diário'!$A$7:$A$1006,$A343,'Diário'!$C$7:$C$1006,"Direção"))</f>
        <v/>
      </c>
      <c r="C343" s="19">
        <f>IF($A343="","",SUMIFS('Diário'!$F$7:$F$1006,'Diário'!$A$7:$A$1006,$A343,'Diário'!$C$7:$C$1006,"Pausa ou descanso"))</f>
        <v/>
      </c>
      <c r="D343" s="19">
        <f>IF($A343="","",SUMIFS('Diário'!$F$7:$F$1006,'Diário'!$A$7:$A$1006,$A343,'Diário'!$C$7:$C$1006,"Refeição"))</f>
        <v/>
      </c>
      <c r="E343" s="19">
        <f>IF($A343="","",SUMIFS('Diário'!$F$7:$F$1006,'Diário'!$A$7:$A$1006,$A343,'Diário'!$C$7:$C$1006,"Espera (carga, descarga ou fiscalização)"))</f>
        <v/>
      </c>
      <c r="F343" s="19">
        <f>IF($A343="","",SUMIFS('Diário'!$F$7:$F$1006,'Diário'!$A$7:$A$1006,$A343,'Diário'!$C$7:$C$1006,"Outro trabalho (carga, descarga, abastecimento)"))</f>
        <v/>
      </c>
      <c r="G343" s="19">
        <f>IF($A343="","",$B343+$F343)</f>
        <v/>
      </c>
      <c r="H343" s="19">
        <f>IF($A343="","",SUMIFS('Diário'!$F$7:$F$1006,'Diário'!$A$7:$A$1006,$A343,'Diário'!$C$7:$C$1006,"Fim da jornada (descanso)"))</f>
        <v/>
      </c>
      <c r="I343" s="17" t="n"/>
    </row>
    <row r="344">
      <c r="A344" s="15" t="n"/>
      <c r="B344" s="19">
        <f>IF($A344="","",SUMIFS('Diário'!$F$7:$F$1006,'Diário'!$A$7:$A$1006,$A344,'Diário'!$C$7:$C$1006,"Direção"))</f>
        <v/>
      </c>
      <c r="C344" s="19">
        <f>IF($A344="","",SUMIFS('Diário'!$F$7:$F$1006,'Diário'!$A$7:$A$1006,$A344,'Diário'!$C$7:$C$1006,"Pausa ou descanso"))</f>
        <v/>
      </c>
      <c r="D344" s="19">
        <f>IF($A344="","",SUMIFS('Diário'!$F$7:$F$1006,'Diário'!$A$7:$A$1006,$A344,'Diário'!$C$7:$C$1006,"Refeição"))</f>
        <v/>
      </c>
      <c r="E344" s="19">
        <f>IF($A344="","",SUMIFS('Diário'!$F$7:$F$1006,'Diário'!$A$7:$A$1006,$A344,'Diário'!$C$7:$C$1006,"Espera (carga, descarga ou fiscalização)"))</f>
        <v/>
      </c>
      <c r="F344" s="19">
        <f>IF($A344="","",SUMIFS('Diário'!$F$7:$F$1006,'Diário'!$A$7:$A$1006,$A344,'Diário'!$C$7:$C$1006,"Outro trabalho (carga, descarga, abastecimento)"))</f>
        <v/>
      </c>
      <c r="G344" s="19">
        <f>IF($A344="","",$B344+$F344)</f>
        <v/>
      </c>
      <c r="H344" s="19">
        <f>IF($A344="","",SUMIFS('Diário'!$F$7:$F$1006,'Diário'!$A$7:$A$1006,$A344,'Diário'!$C$7:$C$1006,"Fim da jornada (descanso)"))</f>
        <v/>
      </c>
      <c r="I344" s="17" t="n"/>
    </row>
    <row r="345">
      <c r="A345" s="15" t="n"/>
      <c r="B345" s="19">
        <f>IF($A345="","",SUMIFS('Diário'!$F$7:$F$1006,'Diário'!$A$7:$A$1006,$A345,'Diário'!$C$7:$C$1006,"Direção"))</f>
        <v/>
      </c>
      <c r="C345" s="19">
        <f>IF($A345="","",SUMIFS('Diário'!$F$7:$F$1006,'Diário'!$A$7:$A$1006,$A345,'Diário'!$C$7:$C$1006,"Pausa ou descanso"))</f>
        <v/>
      </c>
      <c r="D345" s="19">
        <f>IF($A345="","",SUMIFS('Diário'!$F$7:$F$1006,'Diário'!$A$7:$A$1006,$A345,'Diário'!$C$7:$C$1006,"Refeição"))</f>
        <v/>
      </c>
      <c r="E345" s="19">
        <f>IF($A345="","",SUMIFS('Diário'!$F$7:$F$1006,'Diário'!$A$7:$A$1006,$A345,'Diário'!$C$7:$C$1006,"Espera (carga, descarga ou fiscalização)"))</f>
        <v/>
      </c>
      <c r="F345" s="19">
        <f>IF($A345="","",SUMIFS('Diário'!$F$7:$F$1006,'Diário'!$A$7:$A$1006,$A345,'Diário'!$C$7:$C$1006,"Outro trabalho (carga, descarga, abastecimento)"))</f>
        <v/>
      </c>
      <c r="G345" s="19">
        <f>IF($A345="","",$B345+$F345)</f>
        <v/>
      </c>
      <c r="H345" s="19">
        <f>IF($A345="","",SUMIFS('Diário'!$F$7:$F$1006,'Diário'!$A$7:$A$1006,$A345,'Diário'!$C$7:$C$1006,"Fim da jornada (descanso)"))</f>
        <v/>
      </c>
      <c r="I345" s="17" t="n"/>
    </row>
    <row r="346">
      <c r="A346" s="15" t="n"/>
      <c r="B346" s="19">
        <f>IF($A346="","",SUMIFS('Diário'!$F$7:$F$1006,'Diário'!$A$7:$A$1006,$A346,'Diário'!$C$7:$C$1006,"Direção"))</f>
        <v/>
      </c>
      <c r="C346" s="19">
        <f>IF($A346="","",SUMIFS('Diário'!$F$7:$F$1006,'Diário'!$A$7:$A$1006,$A346,'Diário'!$C$7:$C$1006,"Pausa ou descanso"))</f>
        <v/>
      </c>
      <c r="D346" s="19">
        <f>IF($A346="","",SUMIFS('Diário'!$F$7:$F$1006,'Diário'!$A$7:$A$1006,$A346,'Diário'!$C$7:$C$1006,"Refeição"))</f>
        <v/>
      </c>
      <c r="E346" s="19">
        <f>IF($A346="","",SUMIFS('Diário'!$F$7:$F$1006,'Diário'!$A$7:$A$1006,$A346,'Diário'!$C$7:$C$1006,"Espera (carga, descarga ou fiscalização)"))</f>
        <v/>
      </c>
      <c r="F346" s="19">
        <f>IF($A346="","",SUMIFS('Diário'!$F$7:$F$1006,'Diário'!$A$7:$A$1006,$A346,'Diário'!$C$7:$C$1006,"Outro trabalho (carga, descarga, abastecimento)"))</f>
        <v/>
      </c>
      <c r="G346" s="19">
        <f>IF($A346="","",$B346+$F346)</f>
        <v/>
      </c>
      <c r="H346" s="19">
        <f>IF($A346="","",SUMIFS('Diário'!$F$7:$F$1006,'Diário'!$A$7:$A$1006,$A346,'Diário'!$C$7:$C$1006,"Fim da jornada (descanso)"))</f>
        <v/>
      </c>
      <c r="I346" s="17" t="n"/>
    </row>
    <row r="347">
      <c r="A347" s="15" t="n"/>
      <c r="B347" s="19">
        <f>IF($A347="","",SUMIFS('Diário'!$F$7:$F$1006,'Diário'!$A$7:$A$1006,$A347,'Diário'!$C$7:$C$1006,"Direção"))</f>
        <v/>
      </c>
      <c r="C347" s="19">
        <f>IF($A347="","",SUMIFS('Diário'!$F$7:$F$1006,'Diário'!$A$7:$A$1006,$A347,'Diário'!$C$7:$C$1006,"Pausa ou descanso"))</f>
        <v/>
      </c>
      <c r="D347" s="19">
        <f>IF($A347="","",SUMIFS('Diário'!$F$7:$F$1006,'Diário'!$A$7:$A$1006,$A347,'Diário'!$C$7:$C$1006,"Refeição"))</f>
        <v/>
      </c>
      <c r="E347" s="19">
        <f>IF($A347="","",SUMIFS('Diário'!$F$7:$F$1006,'Diário'!$A$7:$A$1006,$A347,'Diário'!$C$7:$C$1006,"Espera (carga, descarga ou fiscalização)"))</f>
        <v/>
      </c>
      <c r="F347" s="19">
        <f>IF($A347="","",SUMIFS('Diário'!$F$7:$F$1006,'Diário'!$A$7:$A$1006,$A347,'Diário'!$C$7:$C$1006,"Outro trabalho (carga, descarga, abastecimento)"))</f>
        <v/>
      </c>
      <c r="G347" s="19">
        <f>IF($A347="","",$B347+$F347)</f>
        <v/>
      </c>
      <c r="H347" s="19">
        <f>IF($A347="","",SUMIFS('Diário'!$F$7:$F$1006,'Diário'!$A$7:$A$1006,$A347,'Diário'!$C$7:$C$1006,"Fim da jornada (descanso)"))</f>
        <v/>
      </c>
      <c r="I347" s="17" t="n"/>
    </row>
    <row r="348">
      <c r="A348" s="15" t="n"/>
      <c r="B348" s="19">
        <f>IF($A348="","",SUMIFS('Diário'!$F$7:$F$1006,'Diário'!$A$7:$A$1006,$A348,'Diário'!$C$7:$C$1006,"Direção"))</f>
        <v/>
      </c>
      <c r="C348" s="19">
        <f>IF($A348="","",SUMIFS('Diário'!$F$7:$F$1006,'Diário'!$A$7:$A$1006,$A348,'Diário'!$C$7:$C$1006,"Pausa ou descanso"))</f>
        <v/>
      </c>
      <c r="D348" s="19">
        <f>IF($A348="","",SUMIFS('Diário'!$F$7:$F$1006,'Diário'!$A$7:$A$1006,$A348,'Diário'!$C$7:$C$1006,"Refeição"))</f>
        <v/>
      </c>
      <c r="E348" s="19">
        <f>IF($A348="","",SUMIFS('Diário'!$F$7:$F$1006,'Diário'!$A$7:$A$1006,$A348,'Diário'!$C$7:$C$1006,"Espera (carga, descarga ou fiscalização)"))</f>
        <v/>
      </c>
      <c r="F348" s="19">
        <f>IF($A348="","",SUMIFS('Diário'!$F$7:$F$1006,'Diário'!$A$7:$A$1006,$A348,'Diário'!$C$7:$C$1006,"Outro trabalho (carga, descarga, abastecimento)"))</f>
        <v/>
      </c>
      <c r="G348" s="19">
        <f>IF($A348="","",$B348+$F348)</f>
        <v/>
      </c>
      <c r="H348" s="19">
        <f>IF($A348="","",SUMIFS('Diário'!$F$7:$F$1006,'Diário'!$A$7:$A$1006,$A348,'Diário'!$C$7:$C$1006,"Fim da jornada (descanso)"))</f>
        <v/>
      </c>
      <c r="I348" s="17" t="n"/>
    </row>
    <row r="349">
      <c r="A349" s="15" t="n"/>
      <c r="B349" s="19">
        <f>IF($A349="","",SUMIFS('Diário'!$F$7:$F$1006,'Diário'!$A$7:$A$1006,$A349,'Diário'!$C$7:$C$1006,"Direção"))</f>
        <v/>
      </c>
      <c r="C349" s="19">
        <f>IF($A349="","",SUMIFS('Diário'!$F$7:$F$1006,'Diário'!$A$7:$A$1006,$A349,'Diário'!$C$7:$C$1006,"Pausa ou descanso"))</f>
        <v/>
      </c>
      <c r="D349" s="19">
        <f>IF($A349="","",SUMIFS('Diário'!$F$7:$F$1006,'Diário'!$A$7:$A$1006,$A349,'Diário'!$C$7:$C$1006,"Refeição"))</f>
        <v/>
      </c>
      <c r="E349" s="19">
        <f>IF($A349="","",SUMIFS('Diário'!$F$7:$F$1006,'Diário'!$A$7:$A$1006,$A349,'Diário'!$C$7:$C$1006,"Espera (carga, descarga ou fiscalização)"))</f>
        <v/>
      </c>
      <c r="F349" s="19">
        <f>IF($A349="","",SUMIFS('Diário'!$F$7:$F$1006,'Diário'!$A$7:$A$1006,$A349,'Diário'!$C$7:$C$1006,"Outro trabalho (carga, descarga, abastecimento)"))</f>
        <v/>
      </c>
      <c r="G349" s="19">
        <f>IF($A349="","",$B349+$F349)</f>
        <v/>
      </c>
      <c r="H349" s="19">
        <f>IF($A349="","",SUMIFS('Diário'!$F$7:$F$1006,'Diário'!$A$7:$A$1006,$A349,'Diário'!$C$7:$C$1006,"Fim da jornada (descanso)"))</f>
        <v/>
      </c>
      <c r="I349" s="17" t="n"/>
    </row>
    <row r="350">
      <c r="A350" s="15" t="n"/>
      <c r="B350" s="19">
        <f>IF($A350="","",SUMIFS('Diário'!$F$7:$F$1006,'Diário'!$A$7:$A$1006,$A350,'Diário'!$C$7:$C$1006,"Direção"))</f>
        <v/>
      </c>
      <c r="C350" s="19">
        <f>IF($A350="","",SUMIFS('Diário'!$F$7:$F$1006,'Diário'!$A$7:$A$1006,$A350,'Diário'!$C$7:$C$1006,"Pausa ou descanso"))</f>
        <v/>
      </c>
      <c r="D350" s="19">
        <f>IF($A350="","",SUMIFS('Diário'!$F$7:$F$1006,'Diário'!$A$7:$A$1006,$A350,'Diário'!$C$7:$C$1006,"Refeição"))</f>
        <v/>
      </c>
      <c r="E350" s="19">
        <f>IF($A350="","",SUMIFS('Diário'!$F$7:$F$1006,'Diário'!$A$7:$A$1006,$A350,'Diário'!$C$7:$C$1006,"Espera (carga, descarga ou fiscalização)"))</f>
        <v/>
      </c>
      <c r="F350" s="19">
        <f>IF($A350="","",SUMIFS('Diário'!$F$7:$F$1006,'Diário'!$A$7:$A$1006,$A350,'Diário'!$C$7:$C$1006,"Outro trabalho (carga, descarga, abastecimento)"))</f>
        <v/>
      </c>
      <c r="G350" s="19">
        <f>IF($A350="","",$B350+$F350)</f>
        <v/>
      </c>
      <c r="H350" s="19">
        <f>IF($A350="","",SUMIFS('Diário'!$F$7:$F$1006,'Diário'!$A$7:$A$1006,$A350,'Diário'!$C$7:$C$1006,"Fim da jornada (descanso)"))</f>
        <v/>
      </c>
      <c r="I350" s="17" t="n"/>
    </row>
    <row r="351">
      <c r="A351" s="15" t="n"/>
      <c r="B351" s="19">
        <f>IF($A351="","",SUMIFS('Diário'!$F$7:$F$1006,'Diário'!$A$7:$A$1006,$A351,'Diário'!$C$7:$C$1006,"Direção"))</f>
        <v/>
      </c>
      <c r="C351" s="19">
        <f>IF($A351="","",SUMIFS('Diário'!$F$7:$F$1006,'Diário'!$A$7:$A$1006,$A351,'Diário'!$C$7:$C$1006,"Pausa ou descanso"))</f>
        <v/>
      </c>
      <c r="D351" s="19">
        <f>IF($A351="","",SUMIFS('Diário'!$F$7:$F$1006,'Diário'!$A$7:$A$1006,$A351,'Diário'!$C$7:$C$1006,"Refeição"))</f>
        <v/>
      </c>
      <c r="E351" s="19">
        <f>IF($A351="","",SUMIFS('Diário'!$F$7:$F$1006,'Diário'!$A$7:$A$1006,$A351,'Diário'!$C$7:$C$1006,"Espera (carga, descarga ou fiscalização)"))</f>
        <v/>
      </c>
      <c r="F351" s="19">
        <f>IF($A351="","",SUMIFS('Diário'!$F$7:$F$1006,'Diário'!$A$7:$A$1006,$A351,'Diário'!$C$7:$C$1006,"Outro trabalho (carga, descarga, abastecimento)"))</f>
        <v/>
      </c>
      <c r="G351" s="19">
        <f>IF($A351="","",$B351+$F351)</f>
        <v/>
      </c>
      <c r="H351" s="19">
        <f>IF($A351="","",SUMIFS('Diário'!$F$7:$F$1006,'Diário'!$A$7:$A$1006,$A351,'Diário'!$C$7:$C$1006,"Fim da jornada (descanso)"))</f>
        <v/>
      </c>
      <c r="I351" s="17" t="n"/>
    </row>
    <row r="352">
      <c r="A352" s="15" t="n"/>
      <c r="B352" s="19">
        <f>IF($A352="","",SUMIFS('Diário'!$F$7:$F$1006,'Diário'!$A$7:$A$1006,$A352,'Diário'!$C$7:$C$1006,"Direção"))</f>
        <v/>
      </c>
      <c r="C352" s="19">
        <f>IF($A352="","",SUMIFS('Diário'!$F$7:$F$1006,'Diário'!$A$7:$A$1006,$A352,'Diário'!$C$7:$C$1006,"Pausa ou descanso"))</f>
        <v/>
      </c>
      <c r="D352" s="19">
        <f>IF($A352="","",SUMIFS('Diário'!$F$7:$F$1006,'Diário'!$A$7:$A$1006,$A352,'Diário'!$C$7:$C$1006,"Refeição"))</f>
        <v/>
      </c>
      <c r="E352" s="19">
        <f>IF($A352="","",SUMIFS('Diário'!$F$7:$F$1006,'Diário'!$A$7:$A$1006,$A352,'Diário'!$C$7:$C$1006,"Espera (carga, descarga ou fiscalização)"))</f>
        <v/>
      </c>
      <c r="F352" s="19">
        <f>IF($A352="","",SUMIFS('Diário'!$F$7:$F$1006,'Diário'!$A$7:$A$1006,$A352,'Diário'!$C$7:$C$1006,"Outro trabalho (carga, descarga, abastecimento)"))</f>
        <v/>
      </c>
      <c r="G352" s="19">
        <f>IF($A352="","",$B352+$F352)</f>
        <v/>
      </c>
      <c r="H352" s="19">
        <f>IF($A352="","",SUMIFS('Diário'!$F$7:$F$1006,'Diário'!$A$7:$A$1006,$A352,'Diário'!$C$7:$C$1006,"Fim da jornada (descanso)"))</f>
        <v/>
      </c>
      <c r="I352" s="17" t="n"/>
    </row>
    <row r="353">
      <c r="A353" s="15" t="n"/>
      <c r="B353" s="19">
        <f>IF($A353="","",SUMIFS('Diário'!$F$7:$F$1006,'Diário'!$A$7:$A$1006,$A353,'Diário'!$C$7:$C$1006,"Direção"))</f>
        <v/>
      </c>
      <c r="C353" s="19">
        <f>IF($A353="","",SUMIFS('Diário'!$F$7:$F$1006,'Diário'!$A$7:$A$1006,$A353,'Diário'!$C$7:$C$1006,"Pausa ou descanso"))</f>
        <v/>
      </c>
      <c r="D353" s="19">
        <f>IF($A353="","",SUMIFS('Diário'!$F$7:$F$1006,'Diário'!$A$7:$A$1006,$A353,'Diário'!$C$7:$C$1006,"Refeição"))</f>
        <v/>
      </c>
      <c r="E353" s="19">
        <f>IF($A353="","",SUMIFS('Diário'!$F$7:$F$1006,'Diário'!$A$7:$A$1006,$A353,'Diário'!$C$7:$C$1006,"Espera (carga, descarga ou fiscalização)"))</f>
        <v/>
      </c>
      <c r="F353" s="19">
        <f>IF($A353="","",SUMIFS('Diário'!$F$7:$F$1006,'Diário'!$A$7:$A$1006,$A353,'Diário'!$C$7:$C$1006,"Outro trabalho (carga, descarga, abastecimento)"))</f>
        <v/>
      </c>
      <c r="G353" s="19">
        <f>IF($A353="","",$B353+$F353)</f>
        <v/>
      </c>
      <c r="H353" s="19">
        <f>IF($A353="","",SUMIFS('Diário'!$F$7:$F$1006,'Diário'!$A$7:$A$1006,$A353,'Diário'!$C$7:$C$1006,"Fim da jornada (descanso)"))</f>
        <v/>
      </c>
      <c r="I353" s="17" t="n"/>
    </row>
    <row r="354">
      <c r="A354" s="15" t="n"/>
      <c r="B354" s="19">
        <f>IF($A354="","",SUMIFS('Diário'!$F$7:$F$1006,'Diário'!$A$7:$A$1006,$A354,'Diário'!$C$7:$C$1006,"Direção"))</f>
        <v/>
      </c>
      <c r="C354" s="19">
        <f>IF($A354="","",SUMIFS('Diário'!$F$7:$F$1006,'Diário'!$A$7:$A$1006,$A354,'Diário'!$C$7:$C$1006,"Pausa ou descanso"))</f>
        <v/>
      </c>
      <c r="D354" s="19">
        <f>IF($A354="","",SUMIFS('Diário'!$F$7:$F$1006,'Diário'!$A$7:$A$1006,$A354,'Diário'!$C$7:$C$1006,"Refeição"))</f>
        <v/>
      </c>
      <c r="E354" s="19">
        <f>IF($A354="","",SUMIFS('Diário'!$F$7:$F$1006,'Diário'!$A$7:$A$1006,$A354,'Diário'!$C$7:$C$1006,"Espera (carga, descarga ou fiscalização)"))</f>
        <v/>
      </c>
      <c r="F354" s="19">
        <f>IF($A354="","",SUMIFS('Diário'!$F$7:$F$1006,'Diário'!$A$7:$A$1006,$A354,'Diário'!$C$7:$C$1006,"Outro trabalho (carga, descarga, abastecimento)"))</f>
        <v/>
      </c>
      <c r="G354" s="19">
        <f>IF($A354="","",$B354+$F354)</f>
        <v/>
      </c>
      <c r="H354" s="19">
        <f>IF($A354="","",SUMIFS('Diário'!$F$7:$F$1006,'Diário'!$A$7:$A$1006,$A354,'Diário'!$C$7:$C$1006,"Fim da jornada (descanso)"))</f>
        <v/>
      </c>
      <c r="I354" s="17" t="n"/>
    </row>
    <row r="355">
      <c r="A355" s="15" t="n"/>
      <c r="B355" s="19">
        <f>IF($A355="","",SUMIFS('Diário'!$F$7:$F$1006,'Diário'!$A$7:$A$1006,$A355,'Diário'!$C$7:$C$1006,"Direção"))</f>
        <v/>
      </c>
      <c r="C355" s="19">
        <f>IF($A355="","",SUMIFS('Diário'!$F$7:$F$1006,'Diário'!$A$7:$A$1006,$A355,'Diário'!$C$7:$C$1006,"Pausa ou descanso"))</f>
        <v/>
      </c>
      <c r="D355" s="19">
        <f>IF($A355="","",SUMIFS('Diário'!$F$7:$F$1006,'Diário'!$A$7:$A$1006,$A355,'Diário'!$C$7:$C$1006,"Refeição"))</f>
        <v/>
      </c>
      <c r="E355" s="19">
        <f>IF($A355="","",SUMIFS('Diário'!$F$7:$F$1006,'Diário'!$A$7:$A$1006,$A355,'Diário'!$C$7:$C$1006,"Espera (carga, descarga ou fiscalização)"))</f>
        <v/>
      </c>
      <c r="F355" s="19">
        <f>IF($A355="","",SUMIFS('Diário'!$F$7:$F$1006,'Diário'!$A$7:$A$1006,$A355,'Diário'!$C$7:$C$1006,"Outro trabalho (carga, descarga, abastecimento)"))</f>
        <v/>
      </c>
      <c r="G355" s="19">
        <f>IF($A355="","",$B355+$F355)</f>
        <v/>
      </c>
      <c r="H355" s="19">
        <f>IF($A355="","",SUMIFS('Diário'!$F$7:$F$1006,'Diário'!$A$7:$A$1006,$A355,'Diário'!$C$7:$C$1006,"Fim da jornada (descanso)"))</f>
        <v/>
      </c>
      <c r="I355" s="17" t="n"/>
    </row>
    <row r="356">
      <c r="A356" s="15" t="n"/>
      <c r="B356" s="19">
        <f>IF($A356="","",SUMIFS('Diário'!$F$7:$F$1006,'Diário'!$A$7:$A$1006,$A356,'Diário'!$C$7:$C$1006,"Direção"))</f>
        <v/>
      </c>
      <c r="C356" s="19">
        <f>IF($A356="","",SUMIFS('Diário'!$F$7:$F$1006,'Diário'!$A$7:$A$1006,$A356,'Diário'!$C$7:$C$1006,"Pausa ou descanso"))</f>
        <v/>
      </c>
      <c r="D356" s="19">
        <f>IF($A356="","",SUMIFS('Diário'!$F$7:$F$1006,'Diário'!$A$7:$A$1006,$A356,'Diário'!$C$7:$C$1006,"Refeição"))</f>
        <v/>
      </c>
      <c r="E356" s="19">
        <f>IF($A356="","",SUMIFS('Diário'!$F$7:$F$1006,'Diário'!$A$7:$A$1006,$A356,'Diário'!$C$7:$C$1006,"Espera (carga, descarga ou fiscalização)"))</f>
        <v/>
      </c>
      <c r="F356" s="19">
        <f>IF($A356="","",SUMIFS('Diário'!$F$7:$F$1006,'Diário'!$A$7:$A$1006,$A356,'Diário'!$C$7:$C$1006,"Outro trabalho (carga, descarga, abastecimento)"))</f>
        <v/>
      </c>
      <c r="G356" s="19">
        <f>IF($A356="","",$B356+$F356)</f>
        <v/>
      </c>
      <c r="H356" s="19">
        <f>IF($A356="","",SUMIFS('Diário'!$F$7:$F$1006,'Diário'!$A$7:$A$1006,$A356,'Diário'!$C$7:$C$1006,"Fim da jornada (descanso)"))</f>
        <v/>
      </c>
      <c r="I356" s="17" t="n"/>
    </row>
    <row r="357">
      <c r="A357" s="15" t="n"/>
      <c r="B357" s="19">
        <f>IF($A357="","",SUMIFS('Diário'!$F$7:$F$1006,'Diário'!$A$7:$A$1006,$A357,'Diário'!$C$7:$C$1006,"Direção"))</f>
        <v/>
      </c>
      <c r="C357" s="19">
        <f>IF($A357="","",SUMIFS('Diário'!$F$7:$F$1006,'Diário'!$A$7:$A$1006,$A357,'Diário'!$C$7:$C$1006,"Pausa ou descanso"))</f>
        <v/>
      </c>
      <c r="D357" s="19">
        <f>IF($A357="","",SUMIFS('Diário'!$F$7:$F$1006,'Diário'!$A$7:$A$1006,$A357,'Diário'!$C$7:$C$1006,"Refeição"))</f>
        <v/>
      </c>
      <c r="E357" s="19">
        <f>IF($A357="","",SUMIFS('Diário'!$F$7:$F$1006,'Diário'!$A$7:$A$1006,$A357,'Diário'!$C$7:$C$1006,"Espera (carga, descarga ou fiscalização)"))</f>
        <v/>
      </c>
      <c r="F357" s="19">
        <f>IF($A357="","",SUMIFS('Diário'!$F$7:$F$1006,'Diário'!$A$7:$A$1006,$A357,'Diário'!$C$7:$C$1006,"Outro trabalho (carga, descarga, abastecimento)"))</f>
        <v/>
      </c>
      <c r="G357" s="19">
        <f>IF($A357="","",$B357+$F357)</f>
        <v/>
      </c>
      <c r="H357" s="19">
        <f>IF($A357="","",SUMIFS('Diário'!$F$7:$F$1006,'Diário'!$A$7:$A$1006,$A357,'Diário'!$C$7:$C$1006,"Fim da jornada (descanso)"))</f>
        <v/>
      </c>
      <c r="I357" s="17" t="n"/>
    </row>
    <row r="358">
      <c r="A358" s="15" t="n"/>
      <c r="B358" s="19">
        <f>IF($A358="","",SUMIFS('Diário'!$F$7:$F$1006,'Diário'!$A$7:$A$1006,$A358,'Diário'!$C$7:$C$1006,"Direção"))</f>
        <v/>
      </c>
      <c r="C358" s="19">
        <f>IF($A358="","",SUMIFS('Diário'!$F$7:$F$1006,'Diário'!$A$7:$A$1006,$A358,'Diário'!$C$7:$C$1006,"Pausa ou descanso"))</f>
        <v/>
      </c>
      <c r="D358" s="19">
        <f>IF($A358="","",SUMIFS('Diário'!$F$7:$F$1006,'Diário'!$A$7:$A$1006,$A358,'Diário'!$C$7:$C$1006,"Refeição"))</f>
        <v/>
      </c>
      <c r="E358" s="19">
        <f>IF($A358="","",SUMIFS('Diário'!$F$7:$F$1006,'Diário'!$A$7:$A$1006,$A358,'Diário'!$C$7:$C$1006,"Espera (carga, descarga ou fiscalização)"))</f>
        <v/>
      </c>
      <c r="F358" s="19">
        <f>IF($A358="","",SUMIFS('Diário'!$F$7:$F$1006,'Diário'!$A$7:$A$1006,$A358,'Diário'!$C$7:$C$1006,"Outro trabalho (carga, descarga, abastecimento)"))</f>
        <v/>
      </c>
      <c r="G358" s="19">
        <f>IF($A358="","",$B358+$F358)</f>
        <v/>
      </c>
      <c r="H358" s="19">
        <f>IF($A358="","",SUMIFS('Diário'!$F$7:$F$1006,'Diário'!$A$7:$A$1006,$A358,'Diário'!$C$7:$C$1006,"Fim da jornada (descanso)"))</f>
        <v/>
      </c>
      <c r="I358" s="17" t="n"/>
    </row>
    <row r="359">
      <c r="A359" s="15" t="n"/>
      <c r="B359" s="19">
        <f>IF($A359="","",SUMIFS('Diário'!$F$7:$F$1006,'Diário'!$A$7:$A$1006,$A359,'Diário'!$C$7:$C$1006,"Direção"))</f>
        <v/>
      </c>
      <c r="C359" s="19">
        <f>IF($A359="","",SUMIFS('Diário'!$F$7:$F$1006,'Diário'!$A$7:$A$1006,$A359,'Diário'!$C$7:$C$1006,"Pausa ou descanso"))</f>
        <v/>
      </c>
      <c r="D359" s="19">
        <f>IF($A359="","",SUMIFS('Diário'!$F$7:$F$1006,'Diário'!$A$7:$A$1006,$A359,'Diário'!$C$7:$C$1006,"Refeição"))</f>
        <v/>
      </c>
      <c r="E359" s="19">
        <f>IF($A359="","",SUMIFS('Diário'!$F$7:$F$1006,'Diário'!$A$7:$A$1006,$A359,'Diário'!$C$7:$C$1006,"Espera (carga, descarga ou fiscalização)"))</f>
        <v/>
      </c>
      <c r="F359" s="19">
        <f>IF($A359="","",SUMIFS('Diário'!$F$7:$F$1006,'Diário'!$A$7:$A$1006,$A359,'Diário'!$C$7:$C$1006,"Outro trabalho (carga, descarga, abastecimento)"))</f>
        <v/>
      </c>
      <c r="G359" s="19">
        <f>IF($A359="","",$B359+$F359)</f>
        <v/>
      </c>
      <c r="H359" s="19">
        <f>IF($A359="","",SUMIFS('Diário'!$F$7:$F$1006,'Diário'!$A$7:$A$1006,$A359,'Diário'!$C$7:$C$1006,"Fim da jornada (descanso)"))</f>
        <v/>
      </c>
      <c r="I359" s="17" t="n"/>
    </row>
    <row r="360">
      <c r="A360" s="15" t="n"/>
      <c r="B360" s="19">
        <f>IF($A360="","",SUMIFS('Diário'!$F$7:$F$1006,'Diário'!$A$7:$A$1006,$A360,'Diário'!$C$7:$C$1006,"Direção"))</f>
        <v/>
      </c>
      <c r="C360" s="19">
        <f>IF($A360="","",SUMIFS('Diário'!$F$7:$F$1006,'Diário'!$A$7:$A$1006,$A360,'Diário'!$C$7:$C$1006,"Pausa ou descanso"))</f>
        <v/>
      </c>
      <c r="D360" s="19">
        <f>IF($A360="","",SUMIFS('Diário'!$F$7:$F$1006,'Diário'!$A$7:$A$1006,$A360,'Diário'!$C$7:$C$1006,"Refeição"))</f>
        <v/>
      </c>
      <c r="E360" s="19">
        <f>IF($A360="","",SUMIFS('Diário'!$F$7:$F$1006,'Diário'!$A$7:$A$1006,$A360,'Diário'!$C$7:$C$1006,"Espera (carga, descarga ou fiscalização)"))</f>
        <v/>
      </c>
      <c r="F360" s="19">
        <f>IF($A360="","",SUMIFS('Diário'!$F$7:$F$1006,'Diário'!$A$7:$A$1006,$A360,'Diário'!$C$7:$C$1006,"Outro trabalho (carga, descarga, abastecimento)"))</f>
        <v/>
      </c>
      <c r="G360" s="19">
        <f>IF($A360="","",$B360+$F360)</f>
        <v/>
      </c>
      <c r="H360" s="19">
        <f>IF($A360="","",SUMIFS('Diário'!$F$7:$F$1006,'Diário'!$A$7:$A$1006,$A360,'Diário'!$C$7:$C$1006,"Fim da jornada (descanso)"))</f>
        <v/>
      </c>
      <c r="I360" s="17" t="n"/>
    </row>
    <row r="361">
      <c r="A361" s="15" t="n"/>
      <c r="B361" s="19">
        <f>IF($A361="","",SUMIFS('Diário'!$F$7:$F$1006,'Diário'!$A$7:$A$1006,$A361,'Diário'!$C$7:$C$1006,"Direção"))</f>
        <v/>
      </c>
      <c r="C361" s="19">
        <f>IF($A361="","",SUMIFS('Diário'!$F$7:$F$1006,'Diário'!$A$7:$A$1006,$A361,'Diário'!$C$7:$C$1006,"Pausa ou descanso"))</f>
        <v/>
      </c>
      <c r="D361" s="19">
        <f>IF($A361="","",SUMIFS('Diário'!$F$7:$F$1006,'Diário'!$A$7:$A$1006,$A361,'Diário'!$C$7:$C$1006,"Refeição"))</f>
        <v/>
      </c>
      <c r="E361" s="19">
        <f>IF($A361="","",SUMIFS('Diário'!$F$7:$F$1006,'Diário'!$A$7:$A$1006,$A361,'Diário'!$C$7:$C$1006,"Espera (carga, descarga ou fiscalização)"))</f>
        <v/>
      </c>
      <c r="F361" s="19">
        <f>IF($A361="","",SUMIFS('Diário'!$F$7:$F$1006,'Diário'!$A$7:$A$1006,$A361,'Diário'!$C$7:$C$1006,"Outro trabalho (carga, descarga, abastecimento)"))</f>
        <v/>
      </c>
      <c r="G361" s="19">
        <f>IF($A361="","",$B361+$F361)</f>
        <v/>
      </c>
      <c r="H361" s="19">
        <f>IF($A361="","",SUMIFS('Diário'!$F$7:$F$1006,'Diário'!$A$7:$A$1006,$A361,'Diário'!$C$7:$C$1006,"Fim da jornada (descanso)"))</f>
        <v/>
      </c>
      <c r="I361" s="17" t="n"/>
    </row>
    <row r="362">
      <c r="A362" s="15" t="n"/>
      <c r="B362" s="19">
        <f>IF($A362="","",SUMIFS('Diário'!$F$7:$F$1006,'Diário'!$A$7:$A$1006,$A362,'Diário'!$C$7:$C$1006,"Direção"))</f>
        <v/>
      </c>
      <c r="C362" s="19">
        <f>IF($A362="","",SUMIFS('Diário'!$F$7:$F$1006,'Diário'!$A$7:$A$1006,$A362,'Diário'!$C$7:$C$1006,"Pausa ou descanso"))</f>
        <v/>
      </c>
      <c r="D362" s="19">
        <f>IF($A362="","",SUMIFS('Diário'!$F$7:$F$1006,'Diário'!$A$7:$A$1006,$A362,'Diário'!$C$7:$C$1006,"Refeição"))</f>
        <v/>
      </c>
      <c r="E362" s="19">
        <f>IF($A362="","",SUMIFS('Diário'!$F$7:$F$1006,'Diário'!$A$7:$A$1006,$A362,'Diário'!$C$7:$C$1006,"Espera (carga, descarga ou fiscalização)"))</f>
        <v/>
      </c>
      <c r="F362" s="19">
        <f>IF($A362="","",SUMIFS('Diário'!$F$7:$F$1006,'Diário'!$A$7:$A$1006,$A362,'Diário'!$C$7:$C$1006,"Outro trabalho (carga, descarga, abastecimento)"))</f>
        <v/>
      </c>
      <c r="G362" s="19">
        <f>IF($A362="","",$B362+$F362)</f>
        <v/>
      </c>
      <c r="H362" s="19">
        <f>IF($A362="","",SUMIFS('Diário'!$F$7:$F$1006,'Diário'!$A$7:$A$1006,$A362,'Diário'!$C$7:$C$1006,"Fim da jornada (descanso)"))</f>
        <v/>
      </c>
      <c r="I362" s="17" t="n"/>
    </row>
    <row r="363">
      <c r="A363" s="15" t="n"/>
      <c r="B363" s="19">
        <f>IF($A363="","",SUMIFS('Diário'!$F$7:$F$1006,'Diário'!$A$7:$A$1006,$A363,'Diário'!$C$7:$C$1006,"Direção"))</f>
        <v/>
      </c>
      <c r="C363" s="19">
        <f>IF($A363="","",SUMIFS('Diário'!$F$7:$F$1006,'Diário'!$A$7:$A$1006,$A363,'Diário'!$C$7:$C$1006,"Pausa ou descanso"))</f>
        <v/>
      </c>
      <c r="D363" s="19">
        <f>IF($A363="","",SUMIFS('Diário'!$F$7:$F$1006,'Diário'!$A$7:$A$1006,$A363,'Diário'!$C$7:$C$1006,"Refeição"))</f>
        <v/>
      </c>
      <c r="E363" s="19">
        <f>IF($A363="","",SUMIFS('Diário'!$F$7:$F$1006,'Diário'!$A$7:$A$1006,$A363,'Diário'!$C$7:$C$1006,"Espera (carga, descarga ou fiscalização)"))</f>
        <v/>
      </c>
      <c r="F363" s="19">
        <f>IF($A363="","",SUMIFS('Diário'!$F$7:$F$1006,'Diário'!$A$7:$A$1006,$A363,'Diário'!$C$7:$C$1006,"Outro trabalho (carga, descarga, abastecimento)"))</f>
        <v/>
      </c>
      <c r="G363" s="19">
        <f>IF($A363="","",$B363+$F363)</f>
        <v/>
      </c>
      <c r="H363" s="19">
        <f>IF($A363="","",SUMIFS('Diário'!$F$7:$F$1006,'Diário'!$A$7:$A$1006,$A363,'Diário'!$C$7:$C$1006,"Fim da jornada (descanso)"))</f>
        <v/>
      </c>
      <c r="I363" s="17" t="n"/>
    </row>
    <row r="364">
      <c r="A364" s="15" t="n"/>
      <c r="B364" s="19">
        <f>IF($A364="","",SUMIFS('Diário'!$F$7:$F$1006,'Diário'!$A$7:$A$1006,$A364,'Diário'!$C$7:$C$1006,"Direção"))</f>
        <v/>
      </c>
      <c r="C364" s="19">
        <f>IF($A364="","",SUMIFS('Diário'!$F$7:$F$1006,'Diário'!$A$7:$A$1006,$A364,'Diário'!$C$7:$C$1006,"Pausa ou descanso"))</f>
        <v/>
      </c>
      <c r="D364" s="19">
        <f>IF($A364="","",SUMIFS('Diário'!$F$7:$F$1006,'Diário'!$A$7:$A$1006,$A364,'Diário'!$C$7:$C$1006,"Refeição"))</f>
        <v/>
      </c>
      <c r="E364" s="19">
        <f>IF($A364="","",SUMIFS('Diário'!$F$7:$F$1006,'Diário'!$A$7:$A$1006,$A364,'Diário'!$C$7:$C$1006,"Espera (carga, descarga ou fiscalização)"))</f>
        <v/>
      </c>
      <c r="F364" s="19">
        <f>IF($A364="","",SUMIFS('Diário'!$F$7:$F$1006,'Diário'!$A$7:$A$1006,$A364,'Diário'!$C$7:$C$1006,"Outro trabalho (carga, descarga, abastecimento)"))</f>
        <v/>
      </c>
      <c r="G364" s="19">
        <f>IF($A364="","",$B364+$F364)</f>
        <v/>
      </c>
      <c r="H364" s="19">
        <f>IF($A364="","",SUMIFS('Diário'!$F$7:$F$1006,'Diário'!$A$7:$A$1006,$A364,'Diário'!$C$7:$C$1006,"Fim da jornada (descanso)"))</f>
        <v/>
      </c>
      <c r="I364" s="17" t="n"/>
    </row>
    <row r="365">
      <c r="A365" s="15" t="n"/>
      <c r="B365" s="19">
        <f>IF($A365="","",SUMIFS('Diário'!$F$7:$F$1006,'Diário'!$A$7:$A$1006,$A365,'Diário'!$C$7:$C$1006,"Direção"))</f>
        <v/>
      </c>
      <c r="C365" s="19">
        <f>IF($A365="","",SUMIFS('Diário'!$F$7:$F$1006,'Diário'!$A$7:$A$1006,$A365,'Diário'!$C$7:$C$1006,"Pausa ou descanso"))</f>
        <v/>
      </c>
      <c r="D365" s="19">
        <f>IF($A365="","",SUMIFS('Diário'!$F$7:$F$1006,'Diário'!$A$7:$A$1006,$A365,'Diário'!$C$7:$C$1006,"Refeição"))</f>
        <v/>
      </c>
      <c r="E365" s="19">
        <f>IF($A365="","",SUMIFS('Diário'!$F$7:$F$1006,'Diário'!$A$7:$A$1006,$A365,'Diário'!$C$7:$C$1006,"Espera (carga, descarga ou fiscalização)"))</f>
        <v/>
      </c>
      <c r="F365" s="19">
        <f>IF($A365="","",SUMIFS('Diário'!$F$7:$F$1006,'Diário'!$A$7:$A$1006,$A365,'Diário'!$C$7:$C$1006,"Outro trabalho (carga, descarga, abastecimento)"))</f>
        <v/>
      </c>
      <c r="G365" s="19">
        <f>IF($A365="","",$B365+$F365)</f>
        <v/>
      </c>
      <c r="H365" s="19">
        <f>IF($A365="","",SUMIFS('Diário'!$F$7:$F$1006,'Diário'!$A$7:$A$1006,$A365,'Diário'!$C$7:$C$1006,"Fim da jornada (descanso)"))</f>
        <v/>
      </c>
      <c r="I365" s="17" t="n"/>
    </row>
    <row r="366">
      <c r="A366" s="15" t="n"/>
      <c r="B366" s="19">
        <f>IF($A366="","",SUMIFS('Diário'!$F$7:$F$1006,'Diário'!$A$7:$A$1006,$A366,'Diário'!$C$7:$C$1006,"Direção"))</f>
        <v/>
      </c>
      <c r="C366" s="19">
        <f>IF($A366="","",SUMIFS('Diário'!$F$7:$F$1006,'Diário'!$A$7:$A$1006,$A366,'Diário'!$C$7:$C$1006,"Pausa ou descanso"))</f>
        <v/>
      </c>
      <c r="D366" s="19">
        <f>IF($A366="","",SUMIFS('Diário'!$F$7:$F$1006,'Diário'!$A$7:$A$1006,$A366,'Diário'!$C$7:$C$1006,"Refeição"))</f>
        <v/>
      </c>
      <c r="E366" s="19">
        <f>IF($A366="","",SUMIFS('Diário'!$F$7:$F$1006,'Diário'!$A$7:$A$1006,$A366,'Diário'!$C$7:$C$1006,"Espera (carga, descarga ou fiscalização)"))</f>
        <v/>
      </c>
      <c r="F366" s="19">
        <f>IF($A366="","",SUMIFS('Diário'!$F$7:$F$1006,'Diário'!$A$7:$A$1006,$A366,'Diário'!$C$7:$C$1006,"Outro trabalho (carga, descarga, abastecimento)"))</f>
        <v/>
      </c>
      <c r="G366" s="19">
        <f>IF($A366="","",$B366+$F366)</f>
        <v/>
      </c>
      <c r="H366" s="19">
        <f>IF($A366="","",SUMIFS('Diário'!$F$7:$F$1006,'Diário'!$A$7:$A$1006,$A366,'Diário'!$C$7:$C$1006,"Fim da jornada (descanso)"))</f>
        <v/>
      </c>
      <c r="I366" s="17" t="n"/>
    </row>
    <row r="367">
      <c r="A367" s="15" t="n"/>
      <c r="B367" s="19">
        <f>IF($A367="","",SUMIFS('Diário'!$F$7:$F$1006,'Diário'!$A$7:$A$1006,$A367,'Diário'!$C$7:$C$1006,"Direção"))</f>
        <v/>
      </c>
      <c r="C367" s="19">
        <f>IF($A367="","",SUMIFS('Diário'!$F$7:$F$1006,'Diário'!$A$7:$A$1006,$A367,'Diário'!$C$7:$C$1006,"Pausa ou descanso"))</f>
        <v/>
      </c>
      <c r="D367" s="19">
        <f>IF($A367="","",SUMIFS('Diário'!$F$7:$F$1006,'Diário'!$A$7:$A$1006,$A367,'Diário'!$C$7:$C$1006,"Refeição"))</f>
        <v/>
      </c>
      <c r="E367" s="19">
        <f>IF($A367="","",SUMIFS('Diário'!$F$7:$F$1006,'Diário'!$A$7:$A$1006,$A367,'Diário'!$C$7:$C$1006,"Espera (carga, descarga ou fiscalização)"))</f>
        <v/>
      </c>
      <c r="F367" s="19">
        <f>IF($A367="","",SUMIFS('Diário'!$F$7:$F$1006,'Diário'!$A$7:$A$1006,$A367,'Diário'!$C$7:$C$1006,"Outro trabalho (carga, descarga, abastecimento)"))</f>
        <v/>
      </c>
      <c r="G367" s="19">
        <f>IF($A367="","",$B367+$F367)</f>
        <v/>
      </c>
      <c r="H367" s="19">
        <f>IF($A367="","",SUMIFS('Diário'!$F$7:$F$1006,'Diário'!$A$7:$A$1006,$A367,'Diário'!$C$7:$C$1006,"Fim da jornada (descanso)"))</f>
        <v/>
      </c>
      <c r="I367" s="17" t="n"/>
    </row>
    <row r="368">
      <c r="A368" s="15" t="n"/>
      <c r="B368" s="19">
        <f>IF($A368="","",SUMIFS('Diário'!$F$7:$F$1006,'Diário'!$A$7:$A$1006,$A368,'Diário'!$C$7:$C$1006,"Direção"))</f>
        <v/>
      </c>
      <c r="C368" s="19">
        <f>IF($A368="","",SUMIFS('Diário'!$F$7:$F$1006,'Diário'!$A$7:$A$1006,$A368,'Diário'!$C$7:$C$1006,"Pausa ou descanso"))</f>
        <v/>
      </c>
      <c r="D368" s="19">
        <f>IF($A368="","",SUMIFS('Diário'!$F$7:$F$1006,'Diário'!$A$7:$A$1006,$A368,'Diário'!$C$7:$C$1006,"Refeição"))</f>
        <v/>
      </c>
      <c r="E368" s="19">
        <f>IF($A368="","",SUMIFS('Diário'!$F$7:$F$1006,'Diário'!$A$7:$A$1006,$A368,'Diário'!$C$7:$C$1006,"Espera (carga, descarga ou fiscalização)"))</f>
        <v/>
      </c>
      <c r="F368" s="19">
        <f>IF($A368="","",SUMIFS('Diário'!$F$7:$F$1006,'Diário'!$A$7:$A$1006,$A368,'Diário'!$C$7:$C$1006,"Outro trabalho (carga, descarga, abastecimento)"))</f>
        <v/>
      </c>
      <c r="G368" s="19">
        <f>IF($A368="","",$B368+$F368)</f>
        <v/>
      </c>
      <c r="H368" s="19">
        <f>IF($A368="","",SUMIFS('Diário'!$F$7:$F$1006,'Diário'!$A$7:$A$1006,$A368,'Diário'!$C$7:$C$1006,"Fim da jornada (descanso)"))</f>
        <v/>
      </c>
      <c r="I368" s="17" t="n"/>
    </row>
    <row r="369">
      <c r="A369" s="15" t="n"/>
      <c r="B369" s="19">
        <f>IF($A369="","",SUMIFS('Diário'!$F$7:$F$1006,'Diário'!$A$7:$A$1006,$A369,'Diário'!$C$7:$C$1006,"Direção"))</f>
        <v/>
      </c>
      <c r="C369" s="19">
        <f>IF($A369="","",SUMIFS('Diário'!$F$7:$F$1006,'Diário'!$A$7:$A$1006,$A369,'Diário'!$C$7:$C$1006,"Pausa ou descanso"))</f>
        <v/>
      </c>
      <c r="D369" s="19">
        <f>IF($A369="","",SUMIFS('Diário'!$F$7:$F$1006,'Diário'!$A$7:$A$1006,$A369,'Diário'!$C$7:$C$1006,"Refeição"))</f>
        <v/>
      </c>
      <c r="E369" s="19">
        <f>IF($A369="","",SUMIFS('Diário'!$F$7:$F$1006,'Diário'!$A$7:$A$1006,$A369,'Diário'!$C$7:$C$1006,"Espera (carga, descarga ou fiscalização)"))</f>
        <v/>
      </c>
      <c r="F369" s="19">
        <f>IF($A369="","",SUMIFS('Diário'!$F$7:$F$1006,'Diário'!$A$7:$A$1006,$A369,'Diário'!$C$7:$C$1006,"Outro trabalho (carga, descarga, abastecimento)"))</f>
        <v/>
      </c>
      <c r="G369" s="19">
        <f>IF($A369="","",$B369+$F369)</f>
        <v/>
      </c>
      <c r="H369" s="19">
        <f>IF($A369="","",SUMIFS('Diário'!$F$7:$F$1006,'Diário'!$A$7:$A$1006,$A369,'Diário'!$C$7:$C$1006,"Fim da jornada (descanso)"))</f>
        <v/>
      </c>
      <c r="I369" s="17" t="n"/>
    </row>
    <row r="370">
      <c r="A370" s="15" t="n"/>
      <c r="B370" s="19">
        <f>IF($A370="","",SUMIFS('Diário'!$F$7:$F$1006,'Diário'!$A$7:$A$1006,$A370,'Diário'!$C$7:$C$1006,"Direção"))</f>
        <v/>
      </c>
      <c r="C370" s="19">
        <f>IF($A370="","",SUMIFS('Diário'!$F$7:$F$1006,'Diário'!$A$7:$A$1006,$A370,'Diário'!$C$7:$C$1006,"Pausa ou descanso"))</f>
        <v/>
      </c>
      <c r="D370" s="19">
        <f>IF($A370="","",SUMIFS('Diário'!$F$7:$F$1006,'Diário'!$A$7:$A$1006,$A370,'Diário'!$C$7:$C$1006,"Refeição"))</f>
        <v/>
      </c>
      <c r="E370" s="19">
        <f>IF($A370="","",SUMIFS('Diário'!$F$7:$F$1006,'Diário'!$A$7:$A$1006,$A370,'Diário'!$C$7:$C$1006,"Espera (carga, descarga ou fiscalização)"))</f>
        <v/>
      </c>
      <c r="F370" s="19">
        <f>IF($A370="","",SUMIFS('Diário'!$F$7:$F$1006,'Diário'!$A$7:$A$1006,$A370,'Diário'!$C$7:$C$1006,"Outro trabalho (carga, descarga, abastecimento)"))</f>
        <v/>
      </c>
      <c r="G370" s="19">
        <f>IF($A370="","",$B370+$F370)</f>
        <v/>
      </c>
      <c r="H370" s="19">
        <f>IF($A370="","",SUMIFS('Diário'!$F$7:$F$1006,'Diário'!$A$7:$A$1006,$A370,'Diário'!$C$7:$C$1006,"Fim da jornada (descanso)"))</f>
        <v/>
      </c>
      <c r="I370" s="17" t="n"/>
    </row>
    <row r="371">
      <c r="A371" s="15" t="n"/>
      <c r="B371" s="19">
        <f>IF($A371="","",SUMIFS('Diário'!$F$7:$F$1006,'Diário'!$A$7:$A$1006,$A371,'Diário'!$C$7:$C$1006,"Direção"))</f>
        <v/>
      </c>
      <c r="C371" s="19">
        <f>IF($A371="","",SUMIFS('Diário'!$F$7:$F$1006,'Diário'!$A$7:$A$1006,$A371,'Diário'!$C$7:$C$1006,"Pausa ou descanso"))</f>
        <v/>
      </c>
      <c r="D371" s="19">
        <f>IF($A371="","",SUMIFS('Diário'!$F$7:$F$1006,'Diário'!$A$7:$A$1006,$A371,'Diário'!$C$7:$C$1006,"Refeição"))</f>
        <v/>
      </c>
      <c r="E371" s="19">
        <f>IF($A371="","",SUMIFS('Diário'!$F$7:$F$1006,'Diário'!$A$7:$A$1006,$A371,'Diário'!$C$7:$C$1006,"Espera (carga, descarga ou fiscalização)"))</f>
        <v/>
      </c>
      <c r="F371" s="19">
        <f>IF($A371="","",SUMIFS('Diário'!$F$7:$F$1006,'Diário'!$A$7:$A$1006,$A371,'Diário'!$C$7:$C$1006,"Outro trabalho (carga, descarga, abastecimento)"))</f>
        <v/>
      </c>
      <c r="G371" s="19">
        <f>IF($A371="","",$B371+$F371)</f>
        <v/>
      </c>
      <c r="H371" s="19">
        <f>IF($A371="","",SUMIFS('Diário'!$F$7:$F$1006,'Diário'!$A$7:$A$1006,$A371,'Diário'!$C$7:$C$1006,"Fim da jornada (descanso)"))</f>
        <v/>
      </c>
      <c r="I371" s="17" t="n"/>
    </row>
    <row r="372">
      <c r="A372" s="15" t="n"/>
      <c r="B372" s="19">
        <f>IF($A372="","",SUMIFS('Diário'!$F$7:$F$1006,'Diário'!$A$7:$A$1006,$A372,'Diário'!$C$7:$C$1006,"Direção"))</f>
        <v/>
      </c>
      <c r="C372" s="19">
        <f>IF($A372="","",SUMIFS('Diário'!$F$7:$F$1006,'Diário'!$A$7:$A$1006,$A372,'Diário'!$C$7:$C$1006,"Pausa ou descanso"))</f>
        <v/>
      </c>
      <c r="D372" s="19">
        <f>IF($A372="","",SUMIFS('Diário'!$F$7:$F$1006,'Diário'!$A$7:$A$1006,$A372,'Diário'!$C$7:$C$1006,"Refeição"))</f>
        <v/>
      </c>
      <c r="E372" s="19">
        <f>IF($A372="","",SUMIFS('Diário'!$F$7:$F$1006,'Diário'!$A$7:$A$1006,$A372,'Diário'!$C$7:$C$1006,"Espera (carga, descarga ou fiscalização)"))</f>
        <v/>
      </c>
      <c r="F372" s="19">
        <f>IF($A372="","",SUMIFS('Diário'!$F$7:$F$1006,'Diário'!$A$7:$A$1006,$A372,'Diário'!$C$7:$C$1006,"Outro trabalho (carga, descarga, abastecimento)"))</f>
        <v/>
      </c>
      <c r="G372" s="19">
        <f>IF($A372="","",$B372+$F372)</f>
        <v/>
      </c>
      <c r="H372" s="19">
        <f>IF($A372="","",SUMIFS('Diário'!$F$7:$F$1006,'Diário'!$A$7:$A$1006,$A372,'Diário'!$C$7:$C$1006,"Fim da jornada (descanso)"))</f>
        <v/>
      </c>
      <c r="I372" s="17" t="n"/>
    </row>
    <row r="373">
      <c r="A373" s="15" t="n"/>
      <c r="B373" s="19">
        <f>IF($A373="","",SUMIFS('Diário'!$F$7:$F$1006,'Diário'!$A$7:$A$1006,$A373,'Diário'!$C$7:$C$1006,"Direção"))</f>
        <v/>
      </c>
      <c r="C373" s="19">
        <f>IF($A373="","",SUMIFS('Diário'!$F$7:$F$1006,'Diário'!$A$7:$A$1006,$A373,'Diário'!$C$7:$C$1006,"Pausa ou descanso"))</f>
        <v/>
      </c>
      <c r="D373" s="19">
        <f>IF($A373="","",SUMIFS('Diário'!$F$7:$F$1006,'Diário'!$A$7:$A$1006,$A373,'Diário'!$C$7:$C$1006,"Refeição"))</f>
        <v/>
      </c>
      <c r="E373" s="19">
        <f>IF($A373="","",SUMIFS('Diário'!$F$7:$F$1006,'Diário'!$A$7:$A$1006,$A373,'Diário'!$C$7:$C$1006,"Espera (carga, descarga ou fiscalização)"))</f>
        <v/>
      </c>
      <c r="F373" s="19">
        <f>IF($A373="","",SUMIFS('Diário'!$F$7:$F$1006,'Diário'!$A$7:$A$1006,$A373,'Diário'!$C$7:$C$1006,"Outro trabalho (carga, descarga, abastecimento)"))</f>
        <v/>
      </c>
      <c r="G373" s="19">
        <f>IF($A373="","",$B373+$F373)</f>
        <v/>
      </c>
      <c r="H373" s="19">
        <f>IF($A373="","",SUMIFS('Diário'!$F$7:$F$1006,'Diário'!$A$7:$A$1006,$A373,'Diário'!$C$7:$C$1006,"Fim da jornada (descanso)"))</f>
        <v/>
      </c>
      <c r="I373" s="17" t="n"/>
    </row>
    <row r="374">
      <c r="A374" s="15" t="n"/>
      <c r="B374" s="19">
        <f>IF($A374="","",SUMIFS('Diário'!$F$7:$F$1006,'Diário'!$A$7:$A$1006,$A374,'Diário'!$C$7:$C$1006,"Direção"))</f>
        <v/>
      </c>
      <c r="C374" s="19">
        <f>IF($A374="","",SUMIFS('Diário'!$F$7:$F$1006,'Diário'!$A$7:$A$1006,$A374,'Diário'!$C$7:$C$1006,"Pausa ou descanso"))</f>
        <v/>
      </c>
      <c r="D374" s="19">
        <f>IF($A374="","",SUMIFS('Diário'!$F$7:$F$1006,'Diário'!$A$7:$A$1006,$A374,'Diário'!$C$7:$C$1006,"Refeição"))</f>
        <v/>
      </c>
      <c r="E374" s="19">
        <f>IF($A374="","",SUMIFS('Diário'!$F$7:$F$1006,'Diário'!$A$7:$A$1006,$A374,'Diário'!$C$7:$C$1006,"Espera (carga, descarga ou fiscalização)"))</f>
        <v/>
      </c>
      <c r="F374" s="19">
        <f>IF($A374="","",SUMIFS('Diário'!$F$7:$F$1006,'Diário'!$A$7:$A$1006,$A374,'Diário'!$C$7:$C$1006,"Outro trabalho (carga, descarga, abastecimento)"))</f>
        <v/>
      </c>
      <c r="G374" s="19">
        <f>IF($A374="","",$B374+$F374)</f>
        <v/>
      </c>
      <c r="H374" s="19">
        <f>IF($A374="","",SUMIFS('Diário'!$F$7:$F$1006,'Diário'!$A$7:$A$1006,$A374,'Diário'!$C$7:$C$1006,"Fim da jornada (descanso)"))</f>
        <v/>
      </c>
      <c r="I374" s="17" t="n"/>
    </row>
    <row r="375">
      <c r="A375" s="15" t="n"/>
      <c r="B375" s="19">
        <f>IF($A375="","",SUMIFS('Diário'!$F$7:$F$1006,'Diário'!$A$7:$A$1006,$A375,'Diário'!$C$7:$C$1006,"Direção"))</f>
        <v/>
      </c>
      <c r="C375" s="19">
        <f>IF($A375="","",SUMIFS('Diário'!$F$7:$F$1006,'Diário'!$A$7:$A$1006,$A375,'Diário'!$C$7:$C$1006,"Pausa ou descanso"))</f>
        <v/>
      </c>
      <c r="D375" s="19">
        <f>IF($A375="","",SUMIFS('Diário'!$F$7:$F$1006,'Diário'!$A$7:$A$1006,$A375,'Diário'!$C$7:$C$1006,"Refeição"))</f>
        <v/>
      </c>
      <c r="E375" s="19">
        <f>IF($A375="","",SUMIFS('Diário'!$F$7:$F$1006,'Diário'!$A$7:$A$1006,$A375,'Diário'!$C$7:$C$1006,"Espera (carga, descarga ou fiscalização)"))</f>
        <v/>
      </c>
      <c r="F375" s="19">
        <f>IF($A375="","",SUMIFS('Diário'!$F$7:$F$1006,'Diário'!$A$7:$A$1006,$A375,'Diário'!$C$7:$C$1006,"Outro trabalho (carga, descarga, abastecimento)"))</f>
        <v/>
      </c>
      <c r="G375" s="19">
        <f>IF($A375="","",$B375+$F375)</f>
        <v/>
      </c>
      <c r="H375" s="19">
        <f>IF($A375="","",SUMIFS('Diário'!$F$7:$F$1006,'Diário'!$A$7:$A$1006,$A375,'Diário'!$C$7:$C$1006,"Fim da jornada (descanso)"))</f>
        <v/>
      </c>
      <c r="I375" s="17" t="n"/>
    </row>
    <row r="376">
      <c r="A376" s="15" t="n"/>
      <c r="B376" s="19">
        <f>IF($A376="","",SUMIFS('Diário'!$F$7:$F$1006,'Diário'!$A$7:$A$1006,$A376,'Diário'!$C$7:$C$1006,"Direção"))</f>
        <v/>
      </c>
      <c r="C376" s="19">
        <f>IF($A376="","",SUMIFS('Diário'!$F$7:$F$1006,'Diário'!$A$7:$A$1006,$A376,'Diário'!$C$7:$C$1006,"Pausa ou descanso"))</f>
        <v/>
      </c>
      <c r="D376" s="19">
        <f>IF($A376="","",SUMIFS('Diário'!$F$7:$F$1006,'Diário'!$A$7:$A$1006,$A376,'Diário'!$C$7:$C$1006,"Refeição"))</f>
        <v/>
      </c>
      <c r="E376" s="19">
        <f>IF($A376="","",SUMIFS('Diário'!$F$7:$F$1006,'Diário'!$A$7:$A$1006,$A376,'Diário'!$C$7:$C$1006,"Espera (carga, descarga ou fiscalização)"))</f>
        <v/>
      </c>
      <c r="F376" s="19">
        <f>IF($A376="","",SUMIFS('Diário'!$F$7:$F$1006,'Diário'!$A$7:$A$1006,$A376,'Diário'!$C$7:$C$1006,"Outro trabalho (carga, descarga, abastecimento)"))</f>
        <v/>
      </c>
      <c r="G376" s="19">
        <f>IF($A376="","",$B376+$F376)</f>
        <v/>
      </c>
      <c r="H376" s="19">
        <f>IF($A376="","",SUMIFS('Diário'!$F$7:$F$1006,'Diário'!$A$7:$A$1006,$A376,'Diário'!$C$7:$C$1006,"Fim da jornada (descanso)"))</f>
        <v/>
      </c>
      <c r="I376" s="17" t="n"/>
    </row>
    <row r="377">
      <c r="A377" s="15" t="n"/>
      <c r="B377" s="19">
        <f>IF($A377="","",SUMIFS('Diário'!$F$7:$F$1006,'Diário'!$A$7:$A$1006,$A377,'Diário'!$C$7:$C$1006,"Direção"))</f>
        <v/>
      </c>
      <c r="C377" s="19">
        <f>IF($A377="","",SUMIFS('Diário'!$F$7:$F$1006,'Diário'!$A$7:$A$1006,$A377,'Diário'!$C$7:$C$1006,"Pausa ou descanso"))</f>
        <v/>
      </c>
      <c r="D377" s="19">
        <f>IF($A377="","",SUMIFS('Diário'!$F$7:$F$1006,'Diário'!$A$7:$A$1006,$A377,'Diário'!$C$7:$C$1006,"Refeição"))</f>
        <v/>
      </c>
      <c r="E377" s="19">
        <f>IF($A377="","",SUMIFS('Diário'!$F$7:$F$1006,'Diário'!$A$7:$A$1006,$A377,'Diário'!$C$7:$C$1006,"Espera (carga, descarga ou fiscalização)"))</f>
        <v/>
      </c>
      <c r="F377" s="19">
        <f>IF($A377="","",SUMIFS('Diário'!$F$7:$F$1006,'Diário'!$A$7:$A$1006,$A377,'Diário'!$C$7:$C$1006,"Outro trabalho (carga, descarga, abastecimento)"))</f>
        <v/>
      </c>
      <c r="G377" s="19">
        <f>IF($A377="","",$B377+$F377)</f>
        <v/>
      </c>
      <c r="H377" s="19">
        <f>IF($A377="","",SUMIFS('Diário'!$F$7:$F$1006,'Diário'!$A$7:$A$1006,$A377,'Diário'!$C$7:$C$1006,"Fim da jornada (descanso)"))</f>
        <v/>
      </c>
      <c r="I377" s="17" t="n"/>
    </row>
    <row r="378">
      <c r="A378" s="15" t="n"/>
      <c r="B378" s="19">
        <f>IF($A378="","",SUMIFS('Diário'!$F$7:$F$1006,'Diário'!$A$7:$A$1006,$A378,'Diário'!$C$7:$C$1006,"Direção"))</f>
        <v/>
      </c>
      <c r="C378" s="19">
        <f>IF($A378="","",SUMIFS('Diário'!$F$7:$F$1006,'Diário'!$A$7:$A$1006,$A378,'Diário'!$C$7:$C$1006,"Pausa ou descanso"))</f>
        <v/>
      </c>
      <c r="D378" s="19">
        <f>IF($A378="","",SUMIFS('Diário'!$F$7:$F$1006,'Diário'!$A$7:$A$1006,$A378,'Diário'!$C$7:$C$1006,"Refeição"))</f>
        <v/>
      </c>
      <c r="E378" s="19">
        <f>IF($A378="","",SUMIFS('Diário'!$F$7:$F$1006,'Diário'!$A$7:$A$1006,$A378,'Diário'!$C$7:$C$1006,"Espera (carga, descarga ou fiscalização)"))</f>
        <v/>
      </c>
      <c r="F378" s="19">
        <f>IF($A378="","",SUMIFS('Diário'!$F$7:$F$1006,'Diário'!$A$7:$A$1006,$A378,'Diário'!$C$7:$C$1006,"Outro trabalho (carga, descarga, abastecimento)"))</f>
        <v/>
      </c>
      <c r="G378" s="19">
        <f>IF($A378="","",$B378+$F378)</f>
        <v/>
      </c>
      <c r="H378" s="19">
        <f>IF($A378="","",SUMIFS('Diário'!$F$7:$F$1006,'Diário'!$A$7:$A$1006,$A378,'Diário'!$C$7:$C$1006,"Fim da jornada (descanso)"))</f>
        <v/>
      </c>
      <c r="I378" s="17" t="n"/>
    </row>
    <row r="379">
      <c r="A379" s="15" t="n"/>
      <c r="B379" s="19">
        <f>IF($A379="","",SUMIFS('Diário'!$F$7:$F$1006,'Diário'!$A$7:$A$1006,$A379,'Diário'!$C$7:$C$1006,"Direção"))</f>
        <v/>
      </c>
      <c r="C379" s="19">
        <f>IF($A379="","",SUMIFS('Diário'!$F$7:$F$1006,'Diário'!$A$7:$A$1006,$A379,'Diário'!$C$7:$C$1006,"Pausa ou descanso"))</f>
        <v/>
      </c>
      <c r="D379" s="19">
        <f>IF($A379="","",SUMIFS('Diário'!$F$7:$F$1006,'Diário'!$A$7:$A$1006,$A379,'Diário'!$C$7:$C$1006,"Refeição"))</f>
        <v/>
      </c>
      <c r="E379" s="19">
        <f>IF($A379="","",SUMIFS('Diário'!$F$7:$F$1006,'Diário'!$A$7:$A$1006,$A379,'Diário'!$C$7:$C$1006,"Espera (carga, descarga ou fiscalização)"))</f>
        <v/>
      </c>
      <c r="F379" s="19">
        <f>IF($A379="","",SUMIFS('Diário'!$F$7:$F$1006,'Diário'!$A$7:$A$1006,$A379,'Diário'!$C$7:$C$1006,"Outro trabalho (carga, descarga, abastecimento)"))</f>
        <v/>
      </c>
      <c r="G379" s="19">
        <f>IF($A379="","",$B379+$F379)</f>
        <v/>
      </c>
      <c r="H379" s="19">
        <f>IF($A379="","",SUMIFS('Diário'!$F$7:$F$1006,'Diário'!$A$7:$A$1006,$A379,'Diário'!$C$7:$C$1006,"Fim da jornada (descanso)"))</f>
        <v/>
      </c>
      <c r="I379" s="17" t="n"/>
    </row>
    <row r="380">
      <c r="A380" s="15" t="n"/>
      <c r="B380" s="19">
        <f>IF($A380="","",SUMIFS('Diário'!$F$7:$F$1006,'Diário'!$A$7:$A$1006,$A380,'Diário'!$C$7:$C$1006,"Direção"))</f>
        <v/>
      </c>
      <c r="C380" s="19">
        <f>IF($A380="","",SUMIFS('Diário'!$F$7:$F$1006,'Diário'!$A$7:$A$1006,$A380,'Diário'!$C$7:$C$1006,"Pausa ou descanso"))</f>
        <v/>
      </c>
      <c r="D380" s="19">
        <f>IF($A380="","",SUMIFS('Diário'!$F$7:$F$1006,'Diário'!$A$7:$A$1006,$A380,'Diário'!$C$7:$C$1006,"Refeição"))</f>
        <v/>
      </c>
      <c r="E380" s="19">
        <f>IF($A380="","",SUMIFS('Diário'!$F$7:$F$1006,'Diário'!$A$7:$A$1006,$A380,'Diário'!$C$7:$C$1006,"Espera (carga, descarga ou fiscalização)"))</f>
        <v/>
      </c>
      <c r="F380" s="19">
        <f>IF($A380="","",SUMIFS('Diário'!$F$7:$F$1006,'Diário'!$A$7:$A$1006,$A380,'Diário'!$C$7:$C$1006,"Outro trabalho (carga, descarga, abastecimento)"))</f>
        <v/>
      </c>
      <c r="G380" s="19">
        <f>IF($A380="","",$B380+$F380)</f>
        <v/>
      </c>
      <c r="H380" s="19">
        <f>IF($A380="","",SUMIFS('Diário'!$F$7:$F$1006,'Diário'!$A$7:$A$1006,$A380,'Diário'!$C$7:$C$1006,"Fim da jornada (descanso)"))</f>
        <v/>
      </c>
      <c r="I380" s="17" t="n"/>
    </row>
    <row r="381">
      <c r="A381" s="15" t="n"/>
      <c r="B381" s="19">
        <f>IF($A381="","",SUMIFS('Diário'!$F$7:$F$1006,'Diário'!$A$7:$A$1006,$A381,'Diário'!$C$7:$C$1006,"Direção"))</f>
        <v/>
      </c>
      <c r="C381" s="19">
        <f>IF($A381="","",SUMIFS('Diário'!$F$7:$F$1006,'Diário'!$A$7:$A$1006,$A381,'Diário'!$C$7:$C$1006,"Pausa ou descanso"))</f>
        <v/>
      </c>
      <c r="D381" s="19">
        <f>IF($A381="","",SUMIFS('Diário'!$F$7:$F$1006,'Diário'!$A$7:$A$1006,$A381,'Diário'!$C$7:$C$1006,"Refeição"))</f>
        <v/>
      </c>
      <c r="E381" s="19">
        <f>IF($A381="","",SUMIFS('Diário'!$F$7:$F$1006,'Diário'!$A$7:$A$1006,$A381,'Diário'!$C$7:$C$1006,"Espera (carga, descarga ou fiscalização)"))</f>
        <v/>
      </c>
      <c r="F381" s="19">
        <f>IF($A381="","",SUMIFS('Diário'!$F$7:$F$1006,'Diário'!$A$7:$A$1006,$A381,'Diário'!$C$7:$C$1006,"Outro trabalho (carga, descarga, abastecimento)"))</f>
        <v/>
      </c>
      <c r="G381" s="19">
        <f>IF($A381="","",$B381+$F381)</f>
        <v/>
      </c>
      <c r="H381" s="19">
        <f>IF($A381="","",SUMIFS('Diário'!$F$7:$F$1006,'Diário'!$A$7:$A$1006,$A381,'Diário'!$C$7:$C$1006,"Fim da jornada (descanso)"))</f>
        <v/>
      </c>
      <c r="I381" s="17" t="n"/>
    </row>
    <row r="382">
      <c r="A382" s="15" t="n"/>
      <c r="B382" s="19">
        <f>IF($A382="","",SUMIFS('Diário'!$F$7:$F$1006,'Diário'!$A$7:$A$1006,$A382,'Diário'!$C$7:$C$1006,"Direção"))</f>
        <v/>
      </c>
      <c r="C382" s="19">
        <f>IF($A382="","",SUMIFS('Diário'!$F$7:$F$1006,'Diário'!$A$7:$A$1006,$A382,'Diário'!$C$7:$C$1006,"Pausa ou descanso"))</f>
        <v/>
      </c>
      <c r="D382" s="19">
        <f>IF($A382="","",SUMIFS('Diário'!$F$7:$F$1006,'Diário'!$A$7:$A$1006,$A382,'Diário'!$C$7:$C$1006,"Refeição"))</f>
        <v/>
      </c>
      <c r="E382" s="19">
        <f>IF($A382="","",SUMIFS('Diário'!$F$7:$F$1006,'Diário'!$A$7:$A$1006,$A382,'Diário'!$C$7:$C$1006,"Espera (carga, descarga ou fiscalização)"))</f>
        <v/>
      </c>
      <c r="F382" s="19">
        <f>IF($A382="","",SUMIFS('Diário'!$F$7:$F$1006,'Diário'!$A$7:$A$1006,$A382,'Diário'!$C$7:$C$1006,"Outro trabalho (carga, descarga, abastecimento)"))</f>
        <v/>
      </c>
      <c r="G382" s="19">
        <f>IF($A382="","",$B382+$F382)</f>
        <v/>
      </c>
      <c r="H382" s="19">
        <f>IF($A382="","",SUMIFS('Diário'!$F$7:$F$1006,'Diário'!$A$7:$A$1006,$A382,'Diário'!$C$7:$C$1006,"Fim da jornada (descanso)"))</f>
        <v/>
      </c>
      <c r="I382" s="17" t="n"/>
    </row>
    <row r="383">
      <c r="A383" s="15" t="n"/>
      <c r="B383" s="19">
        <f>IF($A383="","",SUMIFS('Diário'!$F$7:$F$1006,'Diário'!$A$7:$A$1006,$A383,'Diário'!$C$7:$C$1006,"Direção"))</f>
        <v/>
      </c>
      <c r="C383" s="19">
        <f>IF($A383="","",SUMIFS('Diário'!$F$7:$F$1006,'Diário'!$A$7:$A$1006,$A383,'Diário'!$C$7:$C$1006,"Pausa ou descanso"))</f>
        <v/>
      </c>
      <c r="D383" s="19">
        <f>IF($A383="","",SUMIFS('Diário'!$F$7:$F$1006,'Diário'!$A$7:$A$1006,$A383,'Diário'!$C$7:$C$1006,"Refeição"))</f>
        <v/>
      </c>
      <c r="E383" s="19">
        <f>IF($A383="","",SUMIFS('Diário'!$F$7:$F$1006,'Diário'!$A$7:$A$1006,$A383,'Diário'!$C$7:$C$1006,"Espera (carga, descarga ou fiscalização)"))</f>
        <v/>
      </c>
      <c r="F383" s="19">
        <f>IF($A383="","",SUMIFS('Diário'!$F$7:$F$1006,'Diário'!$A$7:$A$1006,$A383,'Diário'!$C$7:$C$1006,"Outro trabalho (carga, descarga, abastecimento)"))</f>
        <v/>
      </c>
      <c r="G383" s="19">
        <f>IF($A383="","",$B383+$F383)</f>
        <v/>
      </c>
      <c r="H383" s="19">
        <f>IF($A383="","",SUMIFS('Diário'!$F$7:$F$1006,'Diário'!$A$7:$A$1006,$A383,'Diário'!$C$7:$C$1006,"Fim da jornada (descanso)"))</f>
        <v/>
      </c>
      <c r="I383" s="17" t="n"/>
    </row>
    <row r="384">
      <c r="A384" s="15" t="n"/>
      <c r="B384" s="19">
        <f>IF($A384="","",SUMIFS('Diário'!$F$7:$F$1006,'Diário'!$A$7:$A$1006,$A384,'Diário'!$C$7:$C$1006,"Direção"))</f>
        <v/>
      </c>
      <c r="C384" s="19">
        <f>IF($A384="","",SUMIFS('Diário'!$F$7:$F$1006,'Diário'!$A$7:$A$1006,$A384,'Diário'!$C$7:$C$1006,"Pausa ou descanso"))</f>
        <v/>
      </c>
      <c r="D384" s="19">
        <f>IF($A384="","",SUMIFS('Diário'!$F$7:$F$1006,'Diário'!$A$7:$A$1006,$A384,'Diário'!$C$7:$C$1006,"Refeição"))</f>
        <v/>
      </c>
      <c r="E384" s="19">
        <f>IF($A384="","",SUMIFS('Diário'!$F$7:$F$1006,'Diário'!$A$7:$A$1006,$A384,'Diário'!$C$7:$C$1006,"Espera (carga, descarga ou fiscalização)"))</f>
        <v/>
      </c>
      <c r="F384" s="19">
        <f>IF($A384="","",SUMIFS('Diário'!$F$7:$F$1006,'Diário'!$A$7:$A$1006,$A384,'Diário'!$C$7:$C$1006,"Outro trabalho (carga, descarga, abastecimento)"))</f>
        <v/>
      </c>
      <c r="G384" s="19">
        <f>IF($A384="","",$B384+$F384)</f>
        <v/>
      </c>
      <c r="H384" s="19">
        <f>IF($A384="","",SUMIFS('Diário'!$F$7:$F$1006,'Diário'!$A$7:$A$1006,$A384,'Diário'!$C$7:$C$1006,"Fim da jornada (descanso)"))</f>
        <v/>
      </c>
      <c r="I384" s="17" t="n"/>
    </row>
    <row r="385">
      <c r="A385" s="15" t="n"/>
      <c r="B385" s="19">
        <f>IF($A385="","",SUMIFS('Diário'!$F$7:$F$1006,'Diário'!$A$7:$A$1006,$A385,'Diário'!$C$7:$C$1006,"Direção"))</f>
        <v/>
      </c>
      <c r="C385" s="19">
        <f>IF($A385="","",SUMIFS('Diário'!$F$7:$F$1006,'Diário'!$A$7:$A$1006,$A385,'Diário'!$C$7:$C$1006,"Pausa ou descanso"))</f>
        <v/>
      </c>
      <c r="D385" s="19">
        <f>IF($A385="","",SUMIFS('Diário'!$F$7:$F$1006,'Diário'!$A$7:$A$1006,$A385,'Diário'!$C$7:$C$1006,"Refeição"))</f>
        <v/>
      </c>
      <c r="E385" s="19">
        <f>IF($A385="","",SUMIFS('Diário'!$F$7:$F$1006,'Diário'!$A$7:$A$1006,$A385,'Diário'!$C$7:$C$1006,"Espera (carga, descarga ou fiscalização)"))</f>
        <v/>
      </c>
      <c r="F385" s="19">
        <f>IF($A385="","",SUMIFS('Diário'!$F$7:$F$1006,'Diário'!$A$7:$A$1006,$A385,'Diário'!$C$7:$C$1006,"Outro trabalho (carga, descarga, abastecimento)"))</f>
        <v/>
      </c>
      <c r="G385" s="19">
        <f>IF($A385="","",$B385+$F385)</f>
        <v/>
      </c>
      <c r="H385" s="19">
        <f>IF($A385="","",SUMIFS('Diário'!$F$7:$F$1006,'Diário'!$A$7:$A$1006,$A385,'Diário'!$C$7:$C$1006,"Fim da jornada (descanso)"))</f>
        <v/>
      </c>
      <c r="I385" s="17" t="n"/>
    </row>
    <row r="386">
      <c r="A386" s="15" t="n"/>
      <c r="B386" s="19">
        <f>IF($A386="","",SUMIFS('Diário'!$F$7:$F$1006,'Diário'!$A$7:$A$1006,$A386,'Diário'!$C$7:$C$1006,"Direção"))</f>
        <v/>
      </c>
      <c r="C386" s="19">
        <f>IF($A386="","",SUMIFS('Diário'!$F$7:$F$1006,'Diário'!$A$7:$A$1006,$A386,'Diário'!$C$7:$C$1006,"Pausa ou descanso"))</f>
        <v/>
      </c>
      <c r="D386" s="19">
        <f>IF($A386="","",SUMIFS('Diário'!$F$7:$F$1006,'Diário'!$A$7:$A$1006,$A386,'Diário'!$C$7:$C$1006,"Refeição"))</f>
        <v/>
      </c>
      <c r="E386" s="19">
        <f>IF($A386="","",SUMIFS('Diário'!$F$7:$F$1006,'Diário'!$A$7:$A$1006,$A386,'Diário'!$C$7:$C$1006,"Espera (carga, descarga ou fiscalização)"))</f>
        <v/>
      </c>
      <c r="F386" s="19">
        <f>IF($A386="","",SUMIFS('Diário'!$F$7:$F$1006,'Diário'!$A$7:$A$1006,$A386,'Diário'!$C$7:$C$1006,"Outro trabalho (carga, descarga, abastecimento)"))</f>
        <v/>
      </c>
      <c r="G386" s="19">
        <f>IF($A386="","",$B386+$F386)</f>
        <v/>
      </c>
      <c r="H386" s="19">
        <f>IF($A386="","",SUMIFS('Diário'!$F$7:$F$1006,'Diário'!$A$7:$A$1006,$A386,'Diário'!$C$7:$C$1006,"Fim da jornada (descanso)"))</f>
        <v/>
      </c>
      <c r="I386" s="17" t="n"/>
    </row>
    <row r="387">
      <c r="A387" s="15" t="n"/>
      <c r="B387" s="19">
        <f>IF($A387="","",SUMIFS('Diário'!$F$7:$F$1006,'Diário'!$A$7:$A$1006,$A387,'Diário'!$C$7:$C$1006,"Direção"))</f>
        <v/>
      </c>
      <c r="C387" s="19">
        <f>IF($A387="","",SUMIFS('Diário'!$F$7:$F$1006,'Diário'!$A$7:$A$1006,$A387,'Diário'!$C$7:$C$1006,"Pausa ou descanso"))</f>
        <v/>
      </c>
      <c r="D387" s="19">
        <f>IF($A387="","",SUMIFS('Diário'!$F$7:$F$1006,'Diário'!$A$7:$A$1006,$A387,'Diário'!$C$7:$C$1006,"Refeição"))</f>
        <v/>
      </c>
      <c r="E387" s="19">
        <f>IF($A387="","",SUMIFS('Diário'!$F$7:$F$1006,'Diário'!$A$7:$A$1006,$A387,'Diário'!$C$7:$C$1006,"Espera (carga, descarga ou fiscalização)"))</f>
        <v/>
      </c>
      <c r="F387" s="19">
        <f>IF($A387="","",SUMIFS('Diário'!$F$7:$F$1006,'Diário'!$A$7:$A$1006,$A387,'Diário'!$C$7:$C$1006,"Outro trabalho (carga, descarga, abastecimento)"))</f>
        <v/>
      </c>
      <c r="G387" s="19">
        <f>IF($A387="","",$B387+$F387)</f>
        <v/>
      </c>
      <c r="H387" s="19">
        <f>IF($A387="","",SUMIFS('Diário'!$F$7:$F$1006,'Diário'!$A$7:$A$1006,$A387,'Diário'!$C$7:$C$1006,"Fim da jornada (descanso)"))</f>
        <v/>
      </c>
      <c r="I387" s="17" t="n"/>
    </row>
    <row r="388">
      <c r="A388" s="15" t="n"/>
      <c r="B388" s="19">
        <f>IF($A388="","",SUMIFS('Diário'!$F$7:$F$1006,'Diário'!$A$7:$A$1006,$A388,'Diário'!$C$7:$C$1006,"Direção"))</f>
        <v/>
      </c>
      <c r="C388" s="19">
        <f>IF($A388="","",SUMIFS('Diário'!$F$7:$F$1006,'Diário'!$A$7:$A$1006,$A388,'Diário'!$C$7:$C$1006,"Pausa ou descanso"))</f>
        <v/>
      </c>
      <c r="D388" s="19">
        <f>IF($A388="","",SUMIFS('Diário'!$F$7:$F$1006,'Diário'!$A$7:$A$1006,$A388,'Diário'!$C$7:$C$1006,"Refeição"))</f>
        <v/>
      </c>
      <c r="E388" s="19">
        <f>IF($A388="","",SUMIFS('Diário'!$F$7:$F$1006,'Diário'!$A$7:$A$1006,$A388,'Diário'!$C$7:$C$1006,"Espera (carga, descarga ou fiscalização)"))</f>
        <v/>
      </c>
      <c r="F388" s="19">
        <f>IF($A388="","",SUMIFS('Diário'!$F$7:$F$1006,'Diário'!$A$7:$A$1006,$A388,'Diário'!$C$7:$C$1006,"Outro trabalho (carga, descarga, abastecimento)"))</f>
        <v/>
      </c>
      <c r="G388" s="19">
        <f>IF($A388="","",$B388+$F388)</f>
        <v/>
      </c>
      <c r="H388" s="19">
        <f>IF($A388="","",SUMIFS('Diário'!$F$7:$F$1006,'Diário'!$A$7:$A$1006,$A388,'Diário'!$C$7:$C$1006,"Fim da jornada (descanso)"))</f>
        <v/>
      </c>
      <c r="I388" s="17" t="n"/>
    </row>
    <row r="389">
      <c r="A389" s="15" t="n"/>
      <c r="B389" s="19">
        <f>IF($A389="","",SUMIFS('Diário'!$F$7:$F$1006,'Diário'!$A$7:$A$1006,$A389,'Diário'!$C$7:$C$1006,"Direção"))</f>
        <v/>
      </c>
      <c r="C389" s="19">
        <f>IF($A389="","",SUMIFS('Diário'!$F$7:$F$1006,'Diário'!$A$7:$A$1006,$A389,'Diário'!$C$7:$C$1006,"Pausa ou descanso"))</f>
        <v/>
      </c>
      <c r="D389" s="19">
        <f>IF($A389="","",SUMIFS('Diário'!$F$7:$F$1006,'Diário'!$A$7:$A$1006,$A389,'Diário'!$C$7:$C$1006,"Refeição"))</f>
        <v/>
      </c>
      <c r="E389" s="19">
        <f>IF($A389="","",SUMIFS('Diário'!$F$7:$F$1006,'Diário'!$A$7:$A$1006,$A389,'Diário'!$C$7:$C$1006,"Espera (carga, descarga ou fiscalização)"))</f>
        <v/>
      </c>
      <c r="F389" s="19">
        <f>IF($A389="","",SUMIFS('Diário'!$F$7:$F$1006,'Diário'!$A$7:$A$1006,$A389,'Diário'!$C$7:$C$1006,"Outro trabalho (carga, descarga, abastecimento)"))</f>
        <v/>
      </c>
      <c r="G389" s="19">
        <f>IF($A389="","",$B389+$F389)</f>
        <v/>
      </c>
      <c r="H389" s="19">
        <f>IF($A389="","",SUMIFS('Diário'!$F$7:$F$1006,'Diário'!$A$7:$A$1006,$A389,'Diário'!$C$7:$C$1006,"Fim da jornada (descanso)"))</f>
        <v/>
      </c>
      <c r="I389" s="17" t="n"/>
    </row>
    <row r="390">
      <c r="A390" s="15" t="n"/>
      <c r="B390" s="19">
        <f>IF($A390="","",SUMIFS('Diário'!$F$7:$F$1006,'Diário'!$A$7:$A$1006,$A390,'Diário'!$C$7:$C$1006,"Direção"))</f>
        <v/>
      </c>
      <c r="C390" s="19">
        <f>IF($A390="","",SUMIFS('Diário'!$F$7:$F$1006,'Diário'!$A$7:$A$1006,$A390,'Diário'!$C$7:$C$1006,"Pausa ou descanso"))</f>
        <v/>
      </c>
      <c r="D390" s="19">
        <f>IF($A390="","",SUMIFS('Diário'!$F$7:$F$1006,'Diário'!$A$7:$A$1006,$A390,'Diário'!$C$7:$C$1006,"Refeição"))</f>
        <v/>
      </c>
      <c r="E390" s="19">
        <f>IF($A390="","",SUMIFS('Diário'!$F$7:$F$1006,'Diário'!$A$7:$A$1006,$A390,'Diário'!$C$7:$C$1006,"Espera (carga, descarga ou fiscalização)"))</f>
        <v/>
      </c>
      <c r="F390" s="19">
        <f>IF($A390="","",SUMIFS('Diário'!$F$7:$F$1006,'Diário'!$A$7:$A$1006,$A390,'Diário'!$C$7:$C$1006,"Outro trabalho (carga, descarga, abastecimento)"))</f>
        <v/>
      </c>
      <c r="G390" s="19">
        <f>IF($A390="","",$B390+$F390)</f>
        <v/>
      </c>
      <c r="H390" s="19">
        <f>IF($A390="","",SUMIFS('Diário'!$F$7:$F$1006,'Diário'!$A$7:$A$1006,$A390,'Diário'!$C$7:$C$1006,"Fim da jornada (descanso)"))</f>
        <v/>
      </c>
      <c r="I390" s="17" t="n"/>
    </row>
    <row r="391">
      <c r="A391" s="15" t="n"/>
      <c r="B391" s="19">
        <f>IF($A391="","",SUMIFS('Diário'!$F$7:$F$1006,'Diário'!$A$7:$A$1006,$A391,'Diário'!$C$7:$C$1006,"Direção"))</f>
        <v/>
      </c>
      <c r="C391" s="19">
        <f>IF($A391="","",SUMIFS('Diário'!$F$7:$F$1006,'Diário'!$A$7:$A$1006,$A391,'Diário'!$C$7:$C$1006,"Pausa ou descanso"))</f>
        <v/>
      </c>
      <c r="D391" s="19">
        <f>IF($A391="","",SUMIFS('Diário'!$F$7:$F$1006,'Diário'!$A$7:$A$1006,$A391,'Diário'!$C$7:$C$1006,"Refeição"))</f>
        <v/>
      </c>
      <c r="E391" s="19">
        <f>IF($A391="","",SUMIFS('Diário'!$F$7:$F$1006,'Diário'!$A$7:$A$1006,$A391,'Diário'!$C$7:$C$1006,"Espera (carga, descarga ou fiscalização)"))</f>
        <v/>
      </c>
      <c r="F391" s="19">
        <f>IF($A391="","",SUMIFS('Diário'!$F$7:$F$1006,'Diário'!$A$7:$A$1006,$A391,'Diário'!$C$7:$C$1006,"Outro trabalho (carga, descarga, abastecimento)"))</f>
        <v/>
      </c>
      <c r="G391" s="19">
        <f>IF($A391="","",$B391+$F391)</f>
        <v/>
      </c>
      <c r="H391" s="19">
        <f>IF($A391="","",SUMIFS('Diário'!$F$7:$F$1006,'Diário'!$A$7:$A$1006,$A391,'Diário'!$C$7:$C$1006,"Fim da jornada (descanso)"))</f>
        <v/>
      </c>
      <c r="I391" s="17" t="n"/>
    </row>
    <row r="392">
      <c r="A392" s="15" t="n"/>
      <c r="B392" s="19">
        <f>IF($A392="","",SUMIFS('Diário'!$F$7:$F$1006,'Diário'!$A$7:$A$1006,$A392,'Diário'!$C$7:$C$1006,"Direção"))</f>
        <v/>
      </c>
      <c r="C392" s="19">
        <f>IF($A392="","",SUMIFS('Diário'!$F$7:$F$1006,'Diário'!$A$7:$A$1006,$A392,'Diário'!$C$7:$C$1006,"Pausa ou descanso"))</f>
        <v/>
      </c>
      <c r="D392" s="19">
        <f>IF($A392="","",SUMIFS('Diário'!$F$7:$F$1006,'Diário'!$A$7:$A$1006,$A392,'Diário'!$C$7:$C$1006,"Refeição"))</f>
        <v/>
      </c>
      <c r="E392" s="19">
        <f>IF($A392="","",SUMIFS('Diário'!$F$7:$F$1006,'Diário'!$A$7:$A$1006,$A392,'Diário'!$C$7:$C$1006,"Espera (carga, descarga ou fiscalização)"))</f>
        <v/>
      </c>
      <c r="F392" s="19">
        <f>IF($A392="","",SUMIFS('Diário'!$F$7:$F$1006,'Diário'!$A$7:$A$1006,$A392,'Diário'!$C$7:$C$1006,"Outro trabalho (carga, descarga, abastecimento)"))</f>
        <v/>
      </c>
      <c r="G392" s="19">
        <f>IF($A392="","",$B392+$F392)</f>
        <v/>
      </c>
      <c r="H392" s="19">
        <f>IF($A392="","",SUMIFS('Diário'!$F$7:$F$1006,'Diário'!$A$7:$A$1006,$A392,'Diário'!$C$7:$C$1006,"Fim da jornada (descanso)"))</f>
        <v/>
      </c>
      <c r="I392" s="17" t="n"/>
    </row>
    <row r="393">
      <c r="A393" s="15" t="n"/>
      <c r="B393" s="19">
        <f>IF($A393="","",SUMIFS('Diário'!$F$7:$F$1006,'Diário'!$A$7:$A$1006,$A393,'Diário'!$C$7:$C$1006,"Direção"))</f>
        <v/>
      </c>
      <c r="C393" s="19">
        <f>IF($A393="","",SUMIFS('Diário'!$F$7:$F$1006,'Diário'!$A$7:$A$1006,$A393,'Diário'!$C$7:$C$1006,"Pausa ou descanso"))</f>
        <v/>
      </c>
      <c r="D393" s="19">
        <f>IF($A393="","",SUMIFS('Diário'!$F$7:$F$1006,'Diário'!$A$7:$A$1006,$A393,'Diário'!$C$7:$C$1006,"Refeição"))</f>
        <v/>
      </c>
      <c r="E393" s="19">
        <f>IF($A393="","",SUMIFS('Diário'!$F$7:$F$1006,'Diário'!$A$7:$A$1006,$A393,'Diário'!$C$7:$C$1006,"Espera (carga, descarga ou fiscalização)"))</f>
        <v/>
      </c>
      <c r="F393" s="19">
        <f>IF($A393="","",SUMIFS('Diário'!$F$7:$F$1006,'Diário'!$A$7:$A$1006,$A393,'Diário'!$C$7:$C$1006,"Outro trabalho (carga, descarga, abastecimento)"))</f>
        <v/>
      </c>
      <c r="G393" s="19">
        <f>IF($A393="","",$B393+$F393)</f>
        <v/>
      </c>
      <c r="H393" s="19">
        <f>IF($A393="","",SUMIFS('Diário'!$F$7:$F$1006,'Diário'!$A$7:$A$1006,$A393,'Diário'!$C$7:$C$1006,"Fim da jornada (descanso)"))</f>
        <v/>
      </c>
      <c r="I393" s="17" t="n"/>
    </row>
    <row r="394">
      <c r="A394" s="15" t="n"/>
      <c r="B394" s="19">
        <f>IF($A394="","",SUMIFS('Diário'!$F$7:$F$1006,'Diário'!$A$7:$A$1006,$A394,'Diário'!$C$7:$C$1006,"Direção"))</f>
        <v/>
      </c>
      <c r="C394" s="19">
        <f>IF($A394="","",SUMIFS('Diário'!$F$7:$F$1006,'Diário'!$A$7:$A$1006,$A394,'Diário'!$C$7:$C$1006,"Pausa ou descanso"))</f>
        <v/>
      </c>
      <c r="D394" s="19">
        <f>IF($A394="","",SUMIFS('Diário'!$F$7:$F$1006,'Diário'!$A$7:$A$1006,$A394,'Diário'!$C$7:$C$1006,"Refeição"))</f>
        <v/>
      </c>
      <c r="E394" s="19">
        <f>IF($A394="","",SUMIFS('Diário'!$F$7:$F$1006,'Diário'!$A$7:$A$1006,$A394,'Diário'!$C$7:$C$1006,"Espera (carga, descarga ou fiscalização)"))</f>
        <v/>
      </c>
      <c r="F394" s="19">
        <f>IF($A394="","",SUMIFS('Diário'!$F$7:$F$1006,'Diário'!$A$7:$A$1006,$A394,'Diário'!$C$7:$C$1006,"Outro trabalho (carga, descarga, abastecimento)"))</f>
        <v/>
      </c>
      <c r="G394" s="19">
        <f>IF($A394="","",$B394+$F394)</f>
        <v/>
      </c>
      <c r="H394" s="19">
        <f>IF($A394="","",SUMIFS('Diário'!$F$7:$F$1006,'Diário'!$A$7:$A$1006,$A394,'Diário'!$C$7:$C$1006,"Fim da jornada (descanso)"))</f>
        <v/>
      </c>
      <c r="I394" s="17" t="n"/>
    </row>
    <row r="395">
      <c r="A395" s="15" t="n"/>
      <c r="B395" s="19">
        <f>IF($A395="","",SUMIFS('Diário'!$F$7:$F$1006,'Diário'!$A$7:$A$1006,$A395,'Diário'!$C$7:$C$1006,"Direção"))</f>
        <v/>
      </c>
      <c r="C395" s="19">
        <f>IF($A395="","",SUMIFS('Diário'!$F$7:$F$1006,'Diário'!$A$7:$A$1006,$A395,'Diário'!$C$7:$C$1006,"Pausa ou descanso"))</f>
        <v/>
      </c>
      <c r="D395" s="19">
        <f>IF($A395="","",SUMIFS('Diário'!$F$7:$F$1006,'Diário'!$A$7:$A$1006,$A395,'Diário'!$C$7:$C$1006,"Refeição"))</f>
        <v/>
      </c>
      <c r="E395" s="19">
        <f>IF($A395="","",SUMIFS('Diário'!$F$7:$F$1006,'Diário'!$A$7:$A$1006,$A395,'Diário'!$C$7:$C$1006,"Espera (carga, descarga ou fiscalização)"))</f>
        <v/>
      </c>
      <c r="F395" s="19">
        <f>IF($A395="","",SUMIFS('Diário'!$F$7:$F$1006,'Diário'!$A$7:$A$1006,$A395,'Diário'!$C$7:$C$1006,"Outro trabalho (carga, descarga, abastecimento)"))</f>
        <v/>
      </c>
      <c r="G395" s="19">
        <f>IF($A395="","",$B395+$F395)</f>
        <v/>
      </c>
      <c r="H395" s="19">
        <f>IF($A395="","",SUMIFS('Diário'!$F$7:$F$1006,'Diário'!$A$7:$A$1006,$A395,'Diário'!$C$7:$C$1006,"Fim da jornada (descanso)"))</f>
        <v/>
      </c>
      <c r="I395" s="17" t="n"/>
    </row>
    <row r="396">
      <c r="A396" s="15" t="n"/>
      <c r="B396" s="19">
        <f>IF($A396="","",SUMIFS('Diário'!$F$7:$F$1006,'Diário'!$A$7:$A$1006,$A396,'Diário'!$C$7:$C$1006,"Direção"))</f>
        <v/>
      </c>
      <c r="C396" s="19">
        <f>IF($A396="","",SUMIFS('Diário'!$F$7:$F$1006,'Diário'!$A$7:$A$1006,$A396,'Diário'!$C$7:$C$1006,"Pausa ou descanso"))</f>
        <v/>
      </c>
      <c r="D396" s="19">
        <f>IF($A396="","",SUMIFS('Diário'!$F$7:$F$1006,'Diário'!$A$7:$A$1006,$A396,'Diário'!$C$7:$C$1006,"Refeição"))</f>
        <v/>
      </c>
      <c r="E396" s="19">
        <f>IF($A396="","",SUMIFS('Diário'!$F$7:$F$1006,'Diário'!$A$7:$A$1006,$A396,'Diário'!$C$7:$C$1006,"Espera (carga, descarga ou fiscalização)"))</f>
        <v/>
      </c>
      <c r="F396" s="19">
        <f>IF($A396="","",SUMIFS('Diário'!$F$7:$F$1006,'Diário'!$A$7:$A$1006,$A396,'Diário'!$C$7:$C$1006,"Outro trabalho (carga, descarga, abastecimento)"))</f>
        <v/>
      </c>
      <c r="G396" s="19">
        <f>IF($A396="","",$B396+$F396)</f>
        <v/>
      </c>
      <c r="H396" s="19">
        <f>IF($A396="","",SUMIFS('Diário'!$F$7:$F$1006,'Diário'!$A$7:$A$1006,$A396,'Diário'!$C$7:$C$1006,"Fim da jornada (descanso)"))</f>
        <v/>
      </c>
      <c r="I396" s="17" t="n"/>
    </row>
    <row r="397">
      <c r="A397" s="15" t="n"/>
      <c r="B397" s="19">
        <f>IF($A397="","",SUMIFS('Diário'!$F$7:$F$1006,'Diário'!$A$7:$A$1006,$A397,'Diário'!$C$7:$C$1006,"Direção"))</f>
        <v/>
      </c>
      <c r="C397" s="19">
        <f>IF($A397="","",SUMIFS('Diário'!$F$7:$F$1006,'Diário'!$A$7:$A$1006,$A397,'Diário'!$C$7:$C$1006,"Pausa ou descanso"))</f>
        <v/>
      </c>
      <c r="D397" s="19">
        <f>IF($A397="","",SUMIFS('Diário'!$F$7:$F$1006,'Diário'!$A$7:$A$1006,$A397,'Diário'!$C$7:$C$1006,"Refeição"))</f>
        <v/>
      </c>
      <c r="E397" s="19">
        <f>IF($A397="","",SUMIFS('Diário'!$F$7:$F$1006,'Diário'!$A$7:$A$1006,$A397,'Diário'!$C$7:$C$1006,"Espera (carga, descarga ou fiscalização)"))</f>
        <v/>
      </c>
      <c r="F397" s="19">
        <f>IF($A397="","",SUMIFS('Diário'!$F$7:$F$1006,'Diário'!$A$7:$A$1006,$A397,'Diário'!$C$7:$C$1006,"Outro trabalho (carga, descarga, abastecimento)"))</f>
        <v/>
      </c>
      <c r="G397" s="19">
        <f>IF($A397="","",$B397+$F397)</f>
        <v/>
      </c>
      <c r="H397" s="19">
        <f>IF($A397="","",SUMIFS('Diário'!$F$7:$F$1006,'Diário'!$A$7:$A$1006,$A397,'Diário'!$C$7:$C$1006,"Fim da jornada (descanso)"))</f>
        <v/>
      </c>
      <c r="I397" s="17" t="n"/>
    </row>
    <row r="398">
      <c r="A398" s="15" t="n"/>
      <c r="B398" s="19">
        <f>IF($A398="","",SUMIFS('Diário'!$F$7:$F$1006,'Diário'!$A$7:$A$1006,$A398,'Diário'!$C$7:$C$1006,"Direção"))</f>
        <v/>
      </c>
      <c r="C398" s="19">
        <f>IF($A398="","",SUMIFS('Diário'!$F$7:$F$1006,'Diário'!$A$7:$A$1006,$A398,'Diário'!$C$7:$C$1006,"Pausa ou descanso"))</f>
        <v/>
      </c>
      <c r="D398" s="19">
        <f>IF($A398="","",SUMIFS('Diário'!$F$7:$F$1006,'Diário'!$A$7:$A$1006,$A398,'Diário'!$C$7:$C$1006,"Refeição"))</f>
        <v/>
      </c>
      <c r="E398" s="19">
        <f>IF($A398="","",SUMIFS('Diário'!$F$7:$F$1006,'Diário'!$A$7:$A$1006,$A398,'Diário'!$C$7:$C$1006,"Espera (carga, descarga ou fiscalização)"))</f>
        <v/>
      </c>
      <c r="F398" s="19">
        <f>IF($A398="","",SUMIFS('Diário'!$F$7:$F$1006,'Diário'!$A$7:$A$1006,$A398,'Diário'!$C$7:$C$1006,"Outro trabalho (carga, descarga, abastecimento)"))</f>
        <v/>
      </c>
      <c r="G398" s="19">
        <f>IF($A398="","",$B398+$F398)</f>
        <v/>
      </c>
      <c r="H398" s="19">
        <f>IF($A398="","",SUMIFS('Diário'!$F$7:$F$1006,'Diário'!$A$7:$A$1006,$A398,'Diário'!$C$7:$C$1006,"Fim da jornada (descanso)"))</f>
        <v/>
      </c>
      <c r="I398" s="17" t="n"/>
    </row>
    <row r="399">
      <c r="A399" s="15" t="n"/>
      <c r="B399" s="19">
        <f>IF($A399="","",SUMIFS('Diário'!$F$7:$F$1006,'Diário'!$A$7:$A$1006,$A399,'Diário'!$C$7:$C$1006,"Direção"))</f>
        <v/>
      </c>
      <c r="C399" s="19">
        <f>IF($A399="","",SUMIFS('Diário'!$F$7:$F$1006,'Diário'!$A$7:$A$1006,$A399,'Diário'!$C$7:$C$1006,"Pausa ou descanso"))</f>
        <v/>
      </c>
      <c r="D399" s="19">
        <f>IF($A399="","",SUMIFS('Diário'!$F$7:$F$1006,'Diário'!$A$7:$A$1006,$A399,'Diário'!$C$7:$C$1006,"Refeição"))</f>
        <v/>
      </c>
      <c r="E399" s="19">
        <f>IF($A399="","",SUMIFS('Diário'!$F$7:$F$1006,'Diário'!$A$7:$A$1006,$A399,'Diário'!$C$7:$C$1006,"Espera (carga, descarga ou fiscalização)"))</f>
        <v/>
      </c>
      <c r="F399" s="19">
        <f>IF($A399="","",SUMIFS('Diário'!$F$7:$F$1006,'Diário'!$A$7:$A$1006,$A399,'Diário'!$C$7:$C$1006,"Outro trabalho (carga, descarga, abastecimento)"))</f>
        <v/>
      </c>
      <c r="G399" s="19">
        <f>IF($A399="","",$B399+$F399)</f>
        <v/>
      </c>
      <c r="H399" s="19">
        <f>IF($A399="","",SUMIFS('Diário'!$F$7:$F$1006,'Diário'!$A$7:$A$1006,$A399,'Diário'!$C$7:$C$1006,"Fim da jornada (descanso)"))</f>
        <v/>
      </c>
      <c r="I399" s="17" t="n"/>
    </row>
    <row r="400">
      <c r="A400" s="15" t="n"/>
      <c r="B400" s="19">
        <f>IF($A400="","",SUMIFS('Diário'!$F$7:$F$1006,'Diário'!$A$7:$A$1006,$A400,'Diário'!$C$7:$C$1006,"Direção"))</f>
        <v/>
      </c>
      <c r="C400" s="19">
        <f>IF($A400="","",SUMIFS('Diário'!$F$7:$F$1006,'Diário'!$A$7:$A$1006,$A400,'Diário'!$C$7:$C$1006,"Pausa ou descanso"))</f>
        <v/>
      </c>
      <c r="D400" s="19">
        <f>IF($A400="","",SUMIFS('Diário'!$F$7:$F$1006,'Diário'!$A$7:$A$1006,$A400,'Diário'!$C$7:$C$1006,"Refeição"))</f>
        <v/>
      </c>
      <c r="E400" s="19">
        <f>IF($A400="","",SUMIFS('Diário'!$F$7:$F$1006,'Diário'!$A$7:$A$1006,$A400,'Diário'!$C$7:$C$1006,"Espera (carga, descarga ou fiscalização)"))</f>
        <v/>
      </c>
      <c r="F400" s="19">
        <f>IF($A400="","",SUMIFS('Diário'!$F$7:$F$1006,'Diário'!$A$7:$A$1006,$A400,'Diário'!$C$7:$C$1006,"Outro trabalho (carga, descarga, abastecimento)"))</f>
        <v/>
      </c>
      <c r="G400" s="19">
        <f>IF($A400="","",$B400+$F400)</f>
        <v/>
      </c>
      <c r="H400" s="19">
        <f>IF($A400="","",SUMIFS('Diário'!$F$7:$F$1006,'Diário'!$A$7:$A$1006,$A400,'Diário'!$C$7:$C$1006,"Fim da jornada (descanso)"))</f>
        <v/>
      </c>
      <c r="I400" s="17" t="n"/>
    </row>
    <row r="401">
      <c r="A401" s="15" t="n"/>
      <c r="B401" s="19">
        <f>IF($A401="","",SUMIFS('Diário'!$F$7:$F$1006,'Diário'!$A$7:$A$1006,$A401,'Diário'!$C$7:$C$1006,"Direção"))</f>
        <v/>
      </c>
      <c r="C401" s="19">
        <f>IF($A401="","",SUMIFS('Diário'!$F$7:$F$1006,'Diário'!$A$7:$A$1006,$A401,'Diário'!$C$7:$C$1006,"Pausa ou descanso"))</f>
        <v/>
      </c>
      <c r="D401" s="19">
        <f>IF($A401="","",SUMIFS('Diário'!$F$7:$F$1006,'Diário'!$A$7:$A$1006,$A401,'Diário'!$C$7:$C$1006,"Refeição"))</f>
        <v/>
      </c>
      <c r="E401" s="19">
        <f>IF($A401="","",SUMIFS('Diário'!$F$7:$F$1006,'Diário'!$A$7:$A$1006,$A401,'Diário'!$C$7:$C$1006,"Espera (carga, descarga ou fiscalização)"))</f>
        <v/>
      </c>
      <c r="F401" s="19">
        <f>IF($A401="","",SUMIFS('Diário'!$F$7:$F$1006,'Diário'!$A$7:$A$1006,$A401,'Diário'!$C$7:$C$1006,"Outro trabalho (carga, descarga, abastecimento)"))</f>
        <v/>
      </c>
      <c r="G401" s="19">
        <f>IF($A401="","",$B401+$F401)</f>
        <v/>
      </c>
      <c r="H401" s="19">
        <f>IF($A401="","",SUMIFS('Diário'!$F$7:$F$1006,'Diário'!$A$7:$A$1006,$A401,'Diário'!$C$7:$C$1006,"Fim da jornada (descanso)"))</f>
        <v/>
      </c>
      <c r="I401" s="17" t="n"/>
    </row>
    <row r="402">
      <c r="A402" s="15" t="n"/>
      <c r="B402" s="19">
        <f>IF($A402="","",SUMIFS('Diário'!$F$7:$F$1006,'Diário'!$A$7:$A$1006,$A402,'Diário'!$C$7:$C$1006,"Direção"))</f>
        <v/>
      </c>
      <c r="C402" s="19">
        <f>IF($A402="","",SUMIFS('Diário'!$F$7:$F$1006,'Diário'!$A$7:$A$1006,$A402,'Diário'!$C$7:$C$1006,"Pausa ou descanso"))</f>
        <v/>
      </c>
      <c r="D402" s="19">
        <f>IF($A402="","",SUMIFS('Diário'!$F$7:$F$1006,'Diário'!$A$7:$A$1006,$A402,'Diário'!$C$7:$C$1006,"Refeição"))</f>
        <v/>
      </c>
      <c r="E402" s="19">
        <f>IF($A402="","",SUMIFS('Diário'!$F$7:$F$1006,'Diário'!$A$7:$A$1006,$A402,'Diário'!$C$7:$C$1006,"Espera (carga, descarga ou fiscalização)"))</f>
        <v/>
      </c>
      <c r="F402" s="19">
        <f>IF($A402="","",SUMIFS('Diário'!$F$7:$F$1006,'Diário'!$A$7:$A$1006,$A402,'Diário'!$C$7:$C$1006,"Outro trabalho (carga, descarga, abastecimento)"))</f>
        <v/>
      </c>
      <c r="G402" s="19">
        <f>IF($A402="","",$B402+$F402)</f>
        <v/>
      </c>
      <c r="H402" s="19">
        <f>IF($A402="","",SUMIFS('Diário'!$F$7:$F$1006,'Diário'!$A$7:$A$1006,$A402,'Diário'!$C$7:$C$1006,"Fim da jornada (descanso)"))</f>
        <v/>
      </c>
      <c r="I402" s="17" t="n"/>
    </row>
    <row r="403">
      <c r="A403" s="15" t="n"/>
      <c r="B403" s="19">
        <f>IF($A403="","",SUMIFS('Diário'!$F$7:$F$1006,'Diário'!$A$7:$A$1006,$A403,'Diário'!$C$7:$C$1006,"Direção"))</f>
        <v/>
      </c>
      <c r="C403" s="19">
        <f>IF($A403="","",SUMIFS('Diário'!$F$7:$F$1006,'Diário'!$A$7:$A$1006,$A403,'Diário'!$C$7:$C$1006,"Pausa ou descanso"))</f>
        <v/>
      </c>
      <c r="D403" s="19">
        <f>IF($A403="","",SUMIFS('Diário'!$F$7:$F$1006,'Diário'!$A$7:$A$1006,$A403,'Diário'!$C$7:$C$1006,"Refeição"))</f>
        <v/>
      </c>
      <c r="E403" s="19">
        <f>IF($A403="","",SUMIFS('Diário'!$F$7:$F$1006,'Diário'!$A$7:$A$1006,$A403,'Diário'!$C$7:$C$1006,"Espera (carga, descarga ou fiscalização)"))</f>
        <v/>
      </c>
      <c r="F403" s="19">
        <f>IF($A403="","",SUMIFS('Diário'!$F$7:$F$1006,'Diário'!$A$7:$A$1006,$A403,'Diário'!$C$7:$C$1006,"Outro trabalho (carga, descarga, abastecimento)"))</f>
        <v/>
      </c>
      <c r="G403" s="19">
        <f>IF($A403="","",$B403+$F403)</f>
        <v/>
      </c>
      <c r="H403" s="19">
        <f>IF($A403="","",SUMIFS('Diário'!$F$7:$F$1006,'Diário'!$A$7:$A$1006,$A403,'Diário'!$C$7:$C$1006,"Fim da jornada (descanso)"))</f>
        <v/>
      </c>
      <c r="I403" s="17" t="n"/>
    </row>
    <row r="404">
      <c r="A404" s="15" t="n"/>
      <c r="B404" s="19">
        <f>IF($A404="","",SUMIFS('Diário'!$F$7:$F$1006,'Diário'!$A$7:$A$1006,$A404,'Diário'!$C$7:$C$1006,"Direção"))</f>
        <v/>
      </c>
      <c r="C404" s="19">
        <f>IF($A404="","",SUMIFS('Diário'!$F$7:$F$1006,'Diário'!$A$7:$A$1006,$A404,'Diário'!$C$7:$C$1006,"Pausa ou descanso"))</f>
        <v/>
      </c>
      <c r="D404" s="19">
        <f>IF($A404="","",SUMIFS('Diário'!$F$7:$F$1006,'Diário'!$A$7:$A$1006,$A404,'Diário'!$C$7:$C$1006,"Refeição"))</f>
        <v/>
      </c>
      <c r="E404" s="19">
        <f>IF($A404="","",SUMIFS('Diário'!$F$7:$F$1006,'Diário'!$A$7:$A$1006,$A404,'Diário'!$C$7:$C$1006,"Espera (carga, descarga ou fiscalização)"))</f>
        <v/>
      </c>
      <c r="F404" s="19">
        <f>IF($A404="","",SUMIFS('Diário'!$F$7:$F$1006,'Diário'!$A$7:$A$1006,$A404,'Diário'!$C$7:$C$1006,"Outro trabalho (carga, descarga, abastecimento)"))</f>
        <v/>
      </c>
      <c r="G404" s="19">
        <f>IF($A404="","",$B404+$F404)</f>
        <v/>
      </c>
      <c r="H404" s="19">
        <f>IF($A404="","",SUMIFS('Diário'!$F$7:$F$1006,'Diário'!$A$7:$A$1006,$A404,'Diário'!$C$7:$C$1006,"Fim da jornada (descanso)"))</f>
        <v/>
      </c>
      <c r="I404" s="17" t="n"/>
    </row>
  </sheetData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49" customWidth="1" min="1" max="1"/>
  </cols>
  <sheetData>
    <row r="1">
      <c r="A1" s="20" t="inlineStr">
        <is>
          <t>Atividade</t>
        </is>
      </c>
    </row>
    <row r="2">
      <c r="A2" t="inlineStr">
        <is>
          <t>Direção</t>
        </is>
      </c>
    </row>
    <row r="3">
      <c r="A3" t="inlineStr">
        <is>
          <t>Pausa ou descanso</t>
        </is>
      </c>
    </row>
    <row r="4">
      <c r="A4" t="inlineStr">
        <is>
          <t>Refeição</t>
        </is>
      </c>
    </row>
    <row r="5">
      <c r="A5" t="inlineStr">
        <is>
          <t>Espera (carga, descarga ou fiscalização)</t>
        </is>
      </c>
    </row>
    <row r="6">
      <c r="A6" t="inlineStr">
        <is>
          <t>Outro trabalho (carga, descarga, abastecimento)</t>
        </is>
      </c>
    </row>
    <row r="7">
      <c r="A7" t="inlineStr">
        <is>
          <t>Fim da jornada (descanso)</t>
        </is>
      </c>
    </row>
    <row r="20">
      <c r="A20" s="3" t="inlineStr">
        <is>
          <t>Para incluir uma opção, digite logo abaixo da última da coluna (há espaço para mais 10).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Gefrota</dc:creator>
  <dc:title>Diário de bordo do motorista (papeleta)</dc:title>
  <dc:subject>Modelo grátis Gefrota · gefrota.com.br</dc:subject>
  <dcterms:created xsi:type="dcterms:W3CDTF">2026-10-20T12:00:00Z</dcterms:created>
  <dcterms:modified xsi:type="dcterms:W3CDTF">2026-10-20T14:24:42Z</dcterms:modified>
</cp:coreProperties>
</file>